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09M 2018_BALANCE" sheetId="67" r:id="rId2"/>
    <sheet name="09M 2018_CUENTA_RDOS" sheetId="68" r:id="rId3"/>
    <sheet name="09M 2018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Trimestral'!$B$1:$M$90</definedName>
    <definedName name="_xlnm.Print_Area" localSheetId="5">'Primas y resultados por países'!$B$2:$W$76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7" l="1"/>
  <c r="B2" i="76" l="1"/>
  <c r="B2" i="37"/>
  <c r="B2" i="68"/>
  <c r="B2" i="67"/>
</calcChain>
</file>

<file path=xl/sharedStrings.xml><?xml version="1.0" encoding="utf-8"?>
<sst xmlns="http://schemas.openxmlformats.org/spreadsheetml/2006/main" count="421" uniqueCount="219">
  <si>
    <t>IBERIA</t>
  </si>
  <si>
    <t>TOTAL</t>
  </si>
  <si>
    <t>ROE</t>
  </si>
  <si>
    <t>MAPFRE RE</t>
  </si>
  <si>
    <t>MAPFRE GLOBAL RISKS</t>
  </si>
  <si>
    <t>MAPFRE ASISTENCIA</t>
  </si>
  <si>
    <t>I</t>
  </si>
  <si>
    <t>II</t>
  </si>
  <si>
    <t>III</t>
  </si>
  <si>
    <t>IV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</si>
  <si>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</si>
  <si>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</si>
  <si>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</si>
  <si>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</si>
  <si>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</si>
  <si>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</si>
  <si>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</si>
  <si>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</si>
  <si>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</si>
  <si>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</si>
  <si>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</si>
  <si>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</si>
  <si>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</si>
  <si>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</si>
  <si>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</si>
  <si>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</si>
  <si>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</si>
  <si>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</si>
  <si>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</si>
  <si>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</si>
  <si>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</si>
  <si>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</si>
  <si>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</si>
  <si>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</si>
  <si>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</si>
  <si>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</si>
  <si>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</si>
  <si>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</si>
  <si>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</si>
  <si>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</si>
  <si>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</si>
  <si>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</si>
  <si>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</si>
  <si>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</si>
  <si>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</si>
  <si>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</si>
  <si>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</si>
  <si>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</si>
  <si>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</si>
  <si>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</si>
  <si>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</si>
  <si>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</si>
  <si>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</si>
  <si>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</si>
  <si>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</si>
  <si>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</si>
  <si>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</si>
  <si>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</si>
  <si>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</si>
  <si>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</si>
  <si>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</si>
  <si>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</si>
  <si>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</si>
  <si>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</si>
  <si>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</si>
  <si>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</si>
  <si>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</si>
  <si>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</si>
  <si>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</si>
  <si>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</si>
  <si>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</si>
  <si>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</si>
  <si>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</si>
  <si>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</si>
  <si>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</si>
  <si>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</si>
  <si>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</si>
  <si>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</si>
  <si>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</si>
  <si>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</si>
  <si>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</si>
  <si>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</si>
  <si>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</si>
  <si>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</si>
  <si>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</si>
  <si>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</si>
  <si>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</si>
  <si>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</si>
  <si>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</si>
  <si>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</si>
  <si>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</si>
  <si>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</si>
  <si>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</si>
  <si>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</si>
  <si>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</si>
  <si>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</si>
  <si>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</si>
  <si>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</si>
  <si>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</si>
  <si>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</si>
  <si>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</si>
  <si>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</si>
  <si>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</si>
  <si>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Resultado neto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</si>
  <si>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</si>
  <si>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</si>
  <si>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</si>
  <si>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</si>
  <si>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</si>
  <si>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</si>
  <si>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</si>
  <si>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</si>
  <si>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</si>
  <si>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</si>
  <si>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</si>
  <si>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</si>
  <si>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</si>
  <si>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</si>
  <si>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</si>
  <si>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</si>
  <si>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</si>
  <si>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</si>
  <si>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</si>
  <si>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</si>
  <si>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</si>
  <si>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</si>
  <si>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</si>
  <si>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</si>
  <si>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</si>
  <si>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</si>
  <si>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</si>
  <si>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</si>
  <si>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</si>
  <si>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</si>
  <si>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</si>
  <si>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</si>
  <si>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</si>
  <si>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</si>
  <si>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</si>
  <si>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</si>
  <si>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</si>
  <si>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</si>
  <si>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</si>
  <si>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</si>
  <si>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</si>
  <si>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</si>
  <si>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</si>
  <si>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</si>
  <si>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</si>
  <si>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</si>
  <si>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</si>
  <si>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</si>
  <si>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</si>
  <si>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</si>
  <si>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</si>
  <si>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</si>
  <si>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</si>
  <si>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</si>
  <si>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</si>
  <si>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</si>
  <si>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</si>
  <si>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</si>
  <si>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</si>
  <si>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</si>
  <si>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</si>
  <si>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</si>
  <si>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</si>
  <si>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</si>
  <si>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</si>
  <si>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</si>
  <si>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</si>
  <si>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</si>
  <si>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</si>
  <si>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</si>
  <si>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</si>
  <si>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</si>
  <si>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</si>
  <si>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</si>
  <si>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</si>
  <si>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</si>
  <si>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</si>
  <si>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</si>
  <si>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</si>
  <si>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</si>
  <si>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Trimestre</t>
  </si>
  <si>
    <t>EURASIA</t>
  </si>
  <si>
    <t>DICIEMBRE 2017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</si>
  <si>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</si>
  <si>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</si>
  <si>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</si>
  <si>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</si>
  <si>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</si>
  <si>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</si>
  <si>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</si>
  <si>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</si>
  <si>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</si>
  <si>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</si>
  <si>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</si>
  <si>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</si>
  <si>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</si>
  <si>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</si>
  <si>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</si>
  <si>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</si>
  <si>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</si>
  <si>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</si>
  <si>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</si>
  <si>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</si>
  <si>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</si>
  <si>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</si>
  <si>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</si>
  <si>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</si>
  <si>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</si>
  <si>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</si>
  <si>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</si>
  <si>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09M 2018</t>
  </si>
  <si>
    <t>SEPTIEMBRE 2018</t>
  </si>
  <si>
    <t>SEPTIEMBRE 2017</t>
  </si>
  <si>
    <t>Δ Anual
Jul.-Sept.
2018/2017</t>
  </si>
  <si>
    <t>Δ Anual
Septiembre
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</si>
</sst>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9"/>
      <color rgb="FFED0022"/>
      <name val="Trebuchet MS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 style="hair">
        <color rgb="FF60738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</borders>
  <cellStyleXfs count="921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3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4" applyNumberFormat="0" applyAlignment="0" applyProtection="0"/>
    <xf numFmtId="164" fontId="29" fillId="51" borderId="1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5" applyNumberFormat="0" applyAlignment="0" applyProtection="0"/>
    <xf numFmtId="164" fontId="31" fillId="52" borderId="15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6" applyNumberFormat="0" applyAlignment="0" applyProtection="0">
      <alignment horizontal="left" vertical="center"/>
    </xf>
    <xf numFmtId="0" fontId="27" fillId="0" borderId="17">
      <alignment horizontal="left" vertical="center"/>
    </xf>
    <xf numFmtId="0" fontId="27" fillId="0" borderId="17">
      <alignment horizontal="left" vertical="center"/>
    </xf>
    <xf numFmtId="49" fontId="50" fillId="0" borderId="0">
      <alignment horizontal="centerContinuous"/>
    </xf>
    <xf numFmtId="0" fontId="51" fillId="0" borderId="18" applyNumberFormat="0" applyFill="0" applyAlignment="0" applyProtection="0"/>
    <xf numFmtId="164" fontId="52" fillId="0" borderId="18" applyNumberFormat="0" applyFill="0" applyAlignment="0" applyProtection="0"/>
    <xf numFmtId="0" fontId="53" fillId="0" borderId="19" applyNumberFormat="0" applyFill="0" applyAlignment="0" applyProtection="0"/>
    <xf numFmtId="164" fontId="54" fillId="0" borderId="19" applyNumberFormat="0" applyFill="0" applyAlignment="0" applyProtection="0"/>
    <xf numFmtId="0" fontId="55" fillId="0" borderId="20" applyNumberFormat="0" applyFill="0" applyAlignment="0" applyProtection="0"/>
    <xf numFmtId="164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1">
      <alignment horizontal="center"/>
    </xf>
    <xf numFmtId="0" fontId="57" fillId="0" borderId="0">
      <alignment horizontal="center"/>
    </xf>
    <xf numFmtId="175" fontId="22" fillId="0" borderId="22">
      <alignment horizontal="center"/>
    </xf>
    <xf numFmtId="175" fontId="22" fillId="0" borderId="22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4" applyNumberFormat="0" applyAlignment="0" applyProtection="0"/>
    <xf numFmtId="10" fontId="49" fillId="54" borderId="23" applyNumberFormat="0" applyBorder="0" applyAlignment="0" applyProtection="0"/>
    <xf numFmtId="10" fontId="49" fillId="54" borderId="23" applyNumberFormat="0" applyBorder="0" applyAlignment="0" applyProtection="0"/>
    <xf numFmtId="164" fontId="60" fillId="38" borderId="14" applyNumberFormat="0" applyAlignment="0" applyProtection="0"/>
    <xf numFmtId="0" fontId="61" fillId="0" borderId="24" applyNumberFormat="0" applyFill="0" applyAlignment="0" applyProtection="0"/>
    <xf numFmtId="164" fontId="62" fillId="0" borderId="24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5" applyNumberFormat="0" applyFont="0" applyAlignment="0" applyProtection="0"/>
    <xf numFmtId="164" fontId="17" fillId="56" borderId="25" applyNumberFormat="0" applyFont="0" applyAlignment="0" applyProtection="0"/>
    <xf numFmtId="179" fontId="17" fillId="0" borderId="0" applyFont="0" applyFill="0" applyBorder="0" applyAlignment="0" applyProtection="0"/>
    <xf numFmtId="0" fontId="69" fillId="51" borderId="26" applyNumberFormat="0" applyAlignment="0" applyProtection="0"/>
    <xf numFmtId="164" fontId="70" fillId="51" borderId="26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1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7" applyNumberFormat="0" applyFont="0" applyAlignment="0">
      <alignment horizontal="center"/>
    </xf>
    <xf numFmtId="0" fontId="73" fillId="1" borderId="17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7" applyFill="0" applyBorder="0" applyProtection="0">
      <alignment horizontal="left" vertical="top"/>
    </xf>
    <xf numFmtId="164" fontId="49" fillId="0" borderId="27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17" fillId="0" borderId="28" applyNumberFormat="0" applyFill="0" applyAlignment="0" applyProtection="0"/>
    <xf numFmtId="164" fontId="17" fillId="0" borderId="28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6">
      <alignment horizontal="left" vertical="center"/>
    </xf>
    <xf numFmtId="10" fontId="49" fillId="54" borderId="52" applyNumberFormat="0" applyBorder="0" applyAlignment="0" applyProtection="0"/>
    <xf numFmtId="0" fontId="17" fillId="0" borderId="0"/>
    <xf numFmtId="0" fontId="73" fillId="1" borderId="4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4" fontId="89" fillId="0" borderId="35" xfId="901" applyFont="1" applyBorder="1" applyAlignment="1">
      <alignment horizontal="left" wrapText="1" indent="1" readingOrder="1"/>
    </xf>
    <xf numFmtId="0" fontId="87" fillId="0" borderId="36" xfId="900" applyFont="1" applyBorder="1" applyAlignment="1">
      <alignment horizontal="left" vertical="center" wrapText="1" indent="1" readingOrder="1"/>
    </xf>
    <xf numFmtId="165" fontId="87" fillId="0" borderId="37" xfId="1" applyNumberFormat="1" applyFont="1" applyBorder="1" applyAlignment="1">
      <alignment horizontal="right" vertical="center" wrapText="1" indent="1" readingOrder="1"/>
    </xf>
    <xf numFmtId="0" fontId="87" fillId="0" borderId="38" xfId="900" applyFont="1" applyBorder="1" applyAlignment="1">
      <alignment horizontal="left" vertical="center" wrapText="1" indent="1" readingOrder="1"/>
    </xf>
    <xf numFmtId="165" fontId="87" fillId="0" borderId="39" xfId="1" applyNumberFormat="1" applyFont="1" applyBorder="1" applyAlignment="1">
      <alignment horizontal="right" vertical="center" wrapText="1" indent="1" readingOrder="1"/>
    </xf>
    <xf numFmtId="0" fontId="91" fillId="0" borderId="38" xfId="900" applyFont="1" applyBorder="1" applyAlignment="1">
      <alignment horizontal="left" vertical="center" wrapText="1" indent="1" readingOrder="1"/>
    </xf>
    <xf numFmtId="165" fontId="91" fillId="0" borderId="39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40" xfId="900" applyFont="1" applyBorder="1" applyAlignment="1">
      <alignment horizontal="left" vertical="center" wrapText="1" indent="1" readingOrder="1"/>
    </xf>
    <xf numFmtId="165" fontId="87" fillId="0" borderId="41" xfId="1" applyNumberFormat="1" applyFont="1" applyBorder="1" applyAlignment="1">
      <alignment horizontal="right" vertical="center" wrapText="1" indent="1" readingOrder="1"/>
    </xf>
    <xf numFmtId="164" fontId="91" fillId="59" borderId="42" xfId="901" applyFont="1" applyFill="1" applyBorder="1" applyAlignment="1">
      <alignment horizontal="left" vertical="center" wrapText="1" indent="1" readingOrder="1"/>
    </xf>
    <xf numFmtId="0" fontId="87" fillId="0" borderId="44" xfId="900" applyFont="1" applyBorder="1" applyAlignment="1">
      <alignment horizontal="left" vertical="center" wrapText="1" indent="1" readingOrder="1"/>
    </xf>
    <xf numFmtId="165" fontId="87" fillId="0" borderId="45" xfId="1" applyNumberFormat="1" applyFont="1" applyBorder="1" applyAlignment="1">
      <alignment horizontal="right" vertical="center" wrapText="1" indent="1" readingOrder="1"/>
    </xf>
    <xf numFmtId="0" fontId="91" fillId="0" borderId="40" xfId="900" applyFont="1" applyBorder="1" applyAlignment="1">
      <alignment horizontal="left" vertical="center" wrapText="1" indent="1" readingOrder="1"/>
    </xf>
    <xf numFmtId="165" fontId="91" fillId="0" borderId="41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6" fontId="87" fillId="0" borderId="45" xfId="817" applyNumberFormat="1" applyFont="1" applyBorder="1" applyAlignment="1">
      <alignment horizontal="right" vertical="center" wrapText="1" indent="1" readingOrder="1"/>
    </xf>
    <xf numFmtId="166" fontId="87" fillId="0" borderId="39" xfId="817" applyNumberFormat="1" applyFont="1" applyBorder="1" applyAlignment="1">
      <alignment horizontal="right" vertical="center" wrapText="1" indent="1" readingOrder="1"/>
    </xf>
    <xf numFmtId="0" fontId="91" fillId="59" borderId="46" xfId="900" applyFont="1" applyFill="1" applyBorder="1" applyAlignment="1">
      <alignment horizontal="left" vertical="center" wrapText="1" indent="1" readingOrder="1"/>
    </xf>
    <xf numFmtId="164" fontId="88" fillId="0" borderId="29" xfId="674" quotePrefix="1" applyNumberFormat="1" applyFont="1" applyBorder="1" applyAlignment="1">
      <alignment horizontal="left" vertical="center" wrapText="1" readingOrder="1"/>
    </xf>
    <xf numFmtId="164" fontId="88" fillId="0" borderId="11" xfId="674" quotePrefix="1" applyNumberFormat="1" applyFont="1" applyBorder="1" applyAlignment="1">
      <alignment horizontal="center" vertical="center" wrapText="1" readingOrder="1"/>
    </xf>
    <xf numFmtId="164" fontId="88" fillId="0" borderId="30" xfId="674" quotePrefix="1" applyNumberFormat="1" applyFont="1" applyBorder="1" applyAlignment="1">
      <alignment horizontal="center" vertical="center" wrapText="1" readingOrder="1"/>
    </xf>
    <xf numFmtId="164" fontId="84" fillId="0" borderId="47" xfId="674" applyFont="1" applyBorder="1" applyAlignment="1">
      <alignment horizontal="left" vertical="center" wrapText="1" indent="1" readingOrder="1"/>
    </xf>
    <xf numFmtId="165" fontId="84" fillId="0" borderId="50" xfId="674" applyNumberFormat="1" applyFont="1" applyBorder="1" applyAlignment="1">
      <alignment horizontal="center" vertical="center" readingOrder="1"/>
    </xf>
    <xf numFmtId="165" fontId="84" fillId="0" borderId="47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49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8" fillId="0" borderId="12" xfId="674" quotePrefix="1" applyNumberFormat="1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1" readingOrder="1"/>
    </xf>
    <xf numFmtId="165" fontId="85" fillId="0" borderId="51" xfId="674" applyNumberFormat="1" applyFont="1" applyBorder="1" applyAlignment="1">
      <alignment horizontal="center" vertical="center" readingOrder="1"/>
    </xf>
    <xf numFmtId="165" fontId="85" fillId="0" borderId="32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49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1" xfId="674" applyFont="1" applyBorder="1" applyAlignment="1">
      <alignment horizontal="left" vertical="center" wrapText="1" indent="1" readingOrder="1"/>
    </xf>
    <xf numFmtId="165" fontId="84" fillId="0" borderId="48" xfId="674" applyNumberFormat="1" applyFont="1" applyBorder="1" applyAlignment="1">
      <alignment horizontal="center" vertical="center" readingOrder="1"/>
    </xf>
    <xf numFmtId="165" fontId="84" fillId="0" borderId="31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47" xfId="674" applyFont="1" applyBorder="1" applyAlignment="1">
      <alignment horizontal="center" vertical="center" wrapText="1" readingOrder="1"/>
    </xf>
    <xf numFmtId="164" fontId="85" fillId="0" borderId="32" xfId="674" applyFont="1" applyBorder="1" applyAlignment="1">
      <alignment horizontal="left" vertical="center" wrapText="1" indent="3" readingOrder="1"/>
    </xf>
    <xf numFmtId="0" fontId="87" fillId="0" borderId="32" xfId="900" applyFont="1" applyBorder="1" applyAlignment="1">
      <alignment horizontal="left" vertical="center" wrapText="1" indent="1" readingOrder="1"/>
    </xf>
    <xf numFmtId="166" fontId="87" fillId="0" borderId="53" xfId="817" applyNumberFormat="1" applyFont="1" applyBorder="1" applyAlignment="1">
      <alignment horizontal="right" vertical="center" wrapText="1" indent="1" readingOrder="1"/>
    </xf>
    <xf numFmtId="164" fontId="92" fillId="0" borderId="30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4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4" fontId="104" fillId="0" borderId="0" xfId="1" applyFont="1" applyFill="1"/>
    <xf numFmtId="164" fontId="104" fillId="0" borderId="0" xfId="1" applyFont="1" applyFill="1" applyBorder="1"/>
    <xf numFmtId="164" fontId="104" fillId="0" borderId="55" xfId="1" applyFont="1" applyFill="1" applyBorder="1"/>
    <xf numFmtId="164" fontId="104" fillId="0" borderId="0" xfId="674" applyFont="1" applyFill="1" applyBorder="1" applyAlignment="1">
      <alignment horizontal="left" vertical="center" wrapText="1" readingOrder="1"/>
    </xf>
    <xf numFmtId="164" fontId="105" fillId="0" borderId="46" xfId="674" quotePrefix="1" applyNumberFormat="1" applyFont="1" applyFill="1" applyBorder="1" applyAlignment="1">
      <alignment horizontal="centerContinuous" vertical="center" wrapText="1" readingOrder="1"/>
    </xf>
    <xf numFmtId="164" fontId="105" fillId="0" borderId="57" xfId="674" applyFont="1" applyFill="1" applyBorder="1" applyAlignment="1">
      <alignment horizontal="centerContinuous" vertical="center" wrapText="1" readingOrder="1"/>
    </xf>
    <xf numFmtId="164" fontId="105" fillId="0" borderId="0" xfId="1" applyFont="1" applyFill="1"/>
    <xf numFmtId="164" fontId="105" fillId="0" borderId="52" xfId="674" quotePrefix="1" applyNumberFormat="1" applyFont="1" applyFill="1" applyBorder="1" applyAlignment="1">
      <alignment horizontal="center" vertical="center" wrapText="1" readingOrder="1"/>
    </xf>
    <xf numFmtId="164" fontId="105" fillId="0" borderId="56" xfId="674" quotePrefix="1" applyNumberFormat="1" applyFont="1" applyFill="1" applyBorder="1" applyAlignment="1">
      <alignment horizontal="center" vertical="center" wrapText="1" readingOrder="1"/>
    </xf>
    <xf numFmtId="164" fontId="105" fillId="0" borderId="57" xfId="674" quotePrefix="1" applyNumberFormat="1" applyFont="1" applyFill="1" applyBorder="1" applyAlignment="1">
      <alignment horizontal="center" vertical="center" wrapText="1" readingOrder="1"/>
    </xf>
    <xf numFmtId="164" fontId="105" fillId="0" borderId="60" xfId="674" quotePrefix="1" applyNumberFormat="1" applyFont="1" applyFill="1" applyBorder="1" applyAlignment="1">
      <alignment horizontal="center" vertical="center" wrapText="1" readingOrder="1"/>
    </xf>
    <xf numFmtId="164" fontId="105" fillId="0" borderId="59" xfId="674" applyFont="1" applyFill="1" applyBorder="1" applyAlignment="1">
      <alignment horizontal="left" vertical="center" wrapText="1" indent="1" readingOrder="1"/>
    </xf>
    <xf numFmtId="181" fontId="104" fillId="0" borderId="61" xfId="674" applyNumberFormat="1" applyFont="1" applyFill="1" applyBorder="1" applyAlignment="1">
      <alignment horizontal="center" vertical="center" wrapText="1" readingOrder="1"/>
    </xf>
    <xf numFmtId="181" fontId="104" fillId="0" borderId="59" xfId="674" applyNumberFormat="1" applyFont="1" applyFill="1" applyBorder="1" applyAlignment="1">
      <alignment horizontal="center" vertical="center" wrapText="1" readingOrder="1"/>
    </xf>
    <xf numFmtId="181" fontId="104" fillId="0" borderId="62" xfId="674" applyNumberFormat="1" applyFont="1" applyFill="1" applyBorder="1" applyAlignment="1">
      <alignment horizontal="center" vertical="center" wrapText="1" readingOrder="1"/>
    </xf>
    <xf numFmtId="164" fontId="104" fillId="0" borderId="58" xfId="674" applyFont="1" applyFill="1" applyBorder="1" applyAlignment="1">
      <alignment horizontal="left" vertical="center" wrapText="1" indent="6" readingOrder="1"/>
    </xf>
    <xf numFmtId="181" fontId="104" fillId="0" borderId="27" xfId="674" applyNumberFormat="1" applyFont="1" applyFill="1" applyBorder="1" applyAlignment="1">
      <alignment horizontal="center" vertical="center" wrapText="1" readingOrder="1"/>
    </xf>
    <xf numFmtId="181" fontId="104" fillId="0" borderId="58" xfId="674" applyNumberFormat="1" applyFont="1" applyFill="1" applyBorder="1" applyAlignment="1">
      <alignment horizontal="center" vertical="center" wrapText="1" readingOrder="1"/>
    </xf>
    <xf numFmtId="181" fontId="104" fillId="0" borderId="63" xfId="674" applyNumberFormat="1" applyFont="1" applyFill="1" applyBorder="1" applyAlignment="1">
      <alignment horizontal="center" vertical="center" wrapText="1" readingOrder="1"/>
    </xf>
    <xf numFmtId="166" fontId="104" fillId="0" borderId="58" xfId="920" applyNumberFormat="1" applyFont="1" applyFill="1" applyBorder="1" applyAlignment="1">
      <alignment horizontal="center" vertical="center" wrapText="1" readingOrder="1"/>
    </xf>
    <xf numFmtId="164" fontId="104" fillId="0" borderId="58" xfId="674" applyFont="1" applyFill="1" applyBorder="1" applyAlignment="1">
      <alignment horizontal="left" vertical="center" wrapText="1" indent="9" readingOrder="1"/>
    </xf>
    <xf numFmtId="166" fontId="104" fillId="0" borderId="27" xfId="920" applyNumberFormat="1" applyFont="1" applyFill="1" applyBorder="1" applyAlignment="1">
      <alignment horizontal="center" vertical="center" wrapText="1" readingOrder="1"/>
    </xf>
    <xf numFmtId="166" fontId="104" fillId="0" borderId="63" xfId="920" applyNumberFormat="1" applyFont="1" applyFill="1" applyBorder="1" applyAlignment="1">
      <alignment horizontal="center" vertical="center" wrapText="1" readingOrder="1"/>
    </xf>
    <xf numFmtId="182" fontId="104" fillId="0" borderId="58" xfId="674" applyNumberFormat="1" applyFont="1" applyBorder="1" applyAlignment="1">
      <alignment horizontal="center" vertical="center" wrapText="1" readingOrder="1"/>
    </xf>
    <xf numFmtId="164" fontId="104" fillId="0" borderId="60" xfId="674" applyFont="1" applyFill="1" applyBorder="1" applyAlignment="1">
      <alignment horizontal="left" vertical="center" wrapText="1" indent="9" readingOrder="1"/>
    </xf>
    <xf numFmtId="166" fontId="104" fillId="0" borderId="64" xfId="920" applyNumberFormat="1" applyFont="1" applyFill="1" applyBorder="1" applyAlignment="1">
      <alignment horizontal="center" vertical="center" wrapText="1" readingOrder="1"/>
    </xf>
    <xf numFmtId="166" fontId="104" fillId="0" borderId="60" xfId="920" applyNumberFormat="1" applyFont="1" applyFill="1" applyBorder="1" applyAlignment="1">
      <alignment horizontal="center" vertical="center" wrapText="1" readingOrder="1"/>
    </xf>
    <xf numFmtId="166" fontId="104" fillId="0" borderId="65" xfId="920" applyNumberFormat="1" applyFont="1" applyFill="1" applyBorder="1" applyAlignment="1">
      <alignment horizontal="center" vertical="center" wrapText="1" readingOrder="1"/>
    </xf>
    <xf numFmtId="182" fontId="104" fillId="0" borderId="60" xfId="674" applyNumberFormat="1" applyFont="1" applyBorder="1" applyAlignment="1">
      <alignment horizontal="center" vertical="center" wrapText="1" readingOrder="1"/>
    </xf>
    <xf numFmtId="164" fontId="107" fillId="0" borderId="59" xfId="674" applyFont="1" applyFill="1" applyBorder="1" applyAlignment="1">
      <alignment horizontal="left" vertical="center" wrapText="1" indent="1" readingOrder="1"/>
    </xf>
    <xf numFmtId="164" fontId="105" fillId="0" borderId="58" xfId="674" applyFont="1" applyFill="1" applyBorder="1" applyAlignment="1">
      <alignment horizontal="left" vertical="center" wrapText="1" indent="1" readingOrder="1"/>
    </xf>
    <xf numFmtId="164" fontId="104" fillId="0" borderId="60" xfId="674" applyFont="1" applyFill="1" applyBorder="1" applyAlignment="1">
      <alignment horizontal="left" vertical="center" wrapText="1" indent="6" readingOrder="1"/>
    </xf>
    <xf numFmtId="181" fontId="104" fillId="0" borderId="64" xfId="674" applyNumberFormat="1" applyFont="1" applyFill="1" applyBorder="1" applyAlignment="1">
      <alignment horizontal="center" vertical="center" wrapText="1" readingOrder="1"/>
    </xf>
    <xf numFmtId="181" fontId="104" fillId="0" borderId="60" xfId="674" applyNumberFormat="1" applyFont="1" applyFill="1" applyBorder="1" applyAlignment="1">
      <alignment horizontal="center" vertical="center" wrapText="1" readingOrder="1"/>
    </xf>
    <xf numFmtId="181" fontId="104" fillId="0" borderId="65" xfId="674" applyNumberFormat="1" applyFont="1" applyFill="1" applyBorder="1" applyAlignment="1">
      <alignment horizontal="center" vertical="center" wrapText="1" readingOrder="1"/>
    </xf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4" xfId="0" applyFont="1" applyFill="1" applyBorder="1" applyAlignment="1">
      <alignment horizontal="center" vertical="center"/>
    </xf>
    <xf numFmtId="0" fontId="108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0" fontId="105" fillId="0" borderId="56" xfId="674" quotePrefix="1" applyNumberFormat="1" applyFont="1" applyFill="1" applyBorder="1" applyAlignment="1">
      <alignment horizontal="centerContinuous" vertical="center" readingOrder="1"/>
    </xf>
    <xf numFmtId="4" fontId="0" fillId="0" borderId="0" xfId="0" applyNumberFormat="1"/>
    <xf numFmtId="164" fontId="105" fillId="0" borderId="63" xfId="1" applyFont="1" applyFill="1" applyBorder="1"/>
    <xf numFmtId="0" fontId="105" fillId="0" borderId="52" xfId="674" quotePrefix="1" applyNumberFormat="1" applyFont="1" applyFill="1" applyBorder="1" applyAlignment="1">
      <alignment horizontal="centerContinuous" vertical="center" wrapText="1" readingOrder="1"/>
    </xf>
    <xf numFmtId="164" fontId="109" fillId="0" borderId="0" xfId="1" applyFont="1" applyFill="1" applyBorder="1"/>
    <xf numFmtId="164" fontId="110" fillId="0" borderId="0" xfId="674" applyFont="1" applyFill="1" applyBorder="1" applyAlignment="1">
      <alignment horizontal="left" vertical="center" wrapText="1" indent="1" readingOrder="1"/>
    </xf>
    <xf numFmtId="164" fontId="106" fillId="0" borderId="52" xfId="674" quotePrefix="1" applyNumberFormat="1" applyFont="1" applyFill="1" applyBorder="1" applyAlignment="1">
      <alignment horizontal="center" vertical="center" wrapText="1" readingOrder="1"/>
    </xf>
    <xf numFmtId="164" fontId="106" fillId="0" borderId="58" xfId="674" applyFont="1" applyFill="1" applyBorder="1" applyAlignment="1">
      <alignment horizontal="left" vertical="center" wrapText="1" indent="1" readingOrder="1"/>
    </xf>
    <xf numFmtId="164" fontId="109" fillId="0" borderId="58" xfId="674" applyFont="1" applyFill="1" applyBorder="1" applyAlignment="1">
      <alignment horizontal="left" vertical="center" wrapText="1" indent="6" readingOrder="1"/>
    </xf>
    <xf numFmtId="164" fontId="109" fillId="0" borderId="60" xfId="674" applyFont="1" applyFill="1" applyBorder="1" applyAlignment="1">
      <alignment horizontal="left" vertical="center" wrapText="1" indent="6" readingOrder="1"/>
    </xf>
    <xf numFmtId="0" fontId="111" fillId="0" borderId="0" xfId="0" applyFont="1" applyFill="1" applyBorder="1"/>
    <xf numFmtId="164" fontId="105" fillId="0" borderId="46" xfId="674" quotePrefix="1" applyNumberFormat="1" applyFont="1" applyFill="1" applyBorder="1" applyAlignment="1">
      <alignment horizontal="center" vertical="center" wrapText="1" readingOrder="1"/>
    </xf>
    <xf numFmtId="181" fontId="105" fillId="0" borderId="27" xfId="674" applyNumberFormat="1" applyFont="1" applyFill="1" applyBorder="1" applyAlignment="1">
      <alignment horizontal="center" vertical="center" wrapText="1" readingOrder="1"/>
    </xf>
    <xf numFmtId="181" fontId="105" fillId="0" borderId="58" xfId="674" applyNumberFormat="1" applyFont="1" applyFill="1" applyBorder="1" applyAlignment="1">
      <alignment horizontal="center" vertical="center" wrapText="1" readingOrder="1"/>
    </xf>
    <xf numFmtId="166" fontId="105" fillId="0" borderId="58" xfId="920" applyNumberFormat="1" applyFont="1" applyFill="1" applyBorder="1" applyAlignment="1">
      <alignment horizontal="center" vertical="center" wrapText="1" readingOrder="1"/>
    </xf>
    <xf numFmtId="0" fontId="0" fillId="0" borderId="58" xfId="0" applyBorder="1"/>
    <xf numFmtId="181" fontId="105" fillId="0" borderId="0" xfId="674" applyNumberFormat="1" applyFont="1" applyFill="1" applyBorder="1" applyAlignment="1">
      <alignment horizontal="center" vertical="center" wrapText="1" readingOrder="1"/>
    </xf>
    <xf numFmtId="181" fontId="104" fillId="0" borderId="0" xfId="674" applyNumberFormat="1" applyFont="1" applyFill="1" applyBorder="1" applyAlignment="1">
      <alignment horizontal="center" vertical="center" wrapText="1" readingOrder="1"/>
    </xf>
    <xf numFmtId="181" fontId="104" fillId="0" borderId="55" xfId="674" applyNumberFormat="1" applyFont="1" applyFill="1" applyBorder="1" applyAlignment="1">
      <alignment horizontal="center" vertical="center" wrapText="1" readingOrder="1"/>
    </xf>
    <xf numFmtId="0" fontId="0" fillId="0" borderId="59" xfId="0" applyBorder="1"/>
    <xf numFmtId="164" fontId="105" fillId="0" borderId="0" xfId="674" quotePrefix="1" applyNumberFormat="1" applyFont="1" applyFill="1" applyBorder="1" applyAlignment="1">
      <alignment horizontal="center" vertical="center" wrapText="1" readingOrder="1"/>
    </xf>
    <xf numFmtId="164" fontId="105" fillId="0" borderId="57" xfId="674" quotePrefix="1" applyNumberFormat="1" applyFont="1" applyFill="1" applyBorder="1" applyAlignment="1">
      <alignment horizontal="centerContinuous" vertic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0" fontId="90" fillId="0" borderId="35" xfId="900" quotePrefix="1" applyFont="1" applyBorder="1" applyAlignment="1">
      <alignment horizontal="center" wrapText="1" readingOrder="1"/>
    </xf>
    <xf numFmtId="164" fontId="106" fillId="0" borderId="59" xfId="674" applyFont="1" applyFill="1" applyBorder="1" applyAlignment="1">
      <alignment horizontal="center" vertical="center" wrapText="1" readingOrder="1"/>
    </xf>
    <xf numFmtId="164" fontId="106" fillId="0" borderId="58" xfId="674" applyFont="1" applyFill="1" applyBorder="1" applyAlignment="1">
      <alignment horizontal="center" vertical="center" wrapText="1" readingOrder="1"/>
    </xf>
    <xf numFmtId="164" fontId="106" fillId="0" borderId="60" xfId="674" applyFont="1" applyFill="1" applyBorder="1" applyAlignment="1">
      <alignment horizontal="center" vertical="center" wrapText="1" readingOrder="1"/>
    </xf>
    <xf numFmtId="164" fontId="105" fillId="0" borderId="56" xfId="1" applyFont="1" applyFill="1" applyBorder="1" applyAlignment="1">
      <alignment horizontal="center" vertical="center"/>
    </xf>
    <xf numFmtId="164" fontId="105" fillId="0" borderId="46" xfId="1" applyFont="1" applyFill="1" applyBorder="1" applyAlignment="1">
      <alignment horizontal="center" vertical="center"/>
    </xf>
    <xf numFmtId="164" fontId="105" fillId="0" borderId="17" xfId="1" applyFont="1" applyFill="1" applyBorder="1" applyAlignment="1">
      <alignment horizontal="center" vertical="center"/>
    </xf>
    <xf numFmtId="164" fontId="105" fillId="0" borderId="57" xfId="1" applyFont="1" applyFill="1" applyBorder="1" applyAlignment="1">
      <alignment horizontal="center" vertical="center"/>
    </xf>
    <xf numFmtId="0" fontId="105" fillId="0" borderId="56" xfId="674" quotePrefix="1" applyNumberFormat="1" applyFont="1" applyFill="1" applyBorder="1" applyAlignment="1">
      <alignment horizontal="center" vertical="center" readingOrder="1"/>
    </xf>
    <xf numFmtId="0" fontId="105" fillId="0" borderId="46" xfId="674" quotePrefix="1" applyNumberFormat="1" applyFont="1" applyFill="1" applyBorder="1" applyAlignment="1">
      <alignment horizontal="center" vertical="center" readingOrder="1"/>
    </xf>
    <xf numFmtId="0" fontId="105" fillId="0" borderId="57" xfId="674" quotePrefix="1" applyNumberFormat="1" applyFont="1" applyFill="1" applyBorder="1" applyAlignment="1">
      <alignment horizontal="center" vertical="center" readingOrder="1"/>
    </xf>
    <xf numFmtId="0" fontId="105" fillId="0" borderId="56" xfId="674" quotePrefix="1" applyNumberFormat="1" applyFont="1" applyFill="1" applyBorder="1" applyAlignment="1">
      <alignment horizontal="center" vertical="center" wrapText="1" readingOrder="1"/>
    </xf>
    <xf numFmtId="0" fontId="105" fillId="0" borderId="57" xfId="674" quotePrefix="1" applyNumberFormat="1" applyFont="1" applyFill="1" applyBorder="1" applyAlignment="1">
      <alignment horizontal="center" vertical="center" wrapText="1" readingOrder="1"/>
    </xf>
    <xf numFmtId="164" fontId="105" fillId="0" borderId="52" xfId="674" quotePrefix="1" applyNumberFormat="1" applyFont="1" applyFill="1" applyBorder="1" applyAlignment="1">
      <alignment horizontal="centerContinuous" vertical="center" wrapText="1" readingOrder="1"/>
    </xf>
    <xf numFmtId="0" fontId="105" fillId="0" borderId="17" xfId="674" quotePrefix="1" applyNumberFormat="1" applyFont="1" applyFill="1" applyBorder="1" applyAlignment="1">
      <alignment horizontal="center" vertical="center" wrapText="1" readingOrder="1"/>
    </xf>
    <xf numFmtId="164" fontId="112" fillId="0" borderId="59" xfId="674" applyFont="1" applyFill="1" applyBorder="1" applyAlignment="1">
      <alignment horizontal="center" vertical="center" wrapText="1" readingOrder="1"/>
    </xf>
    <xf numFmtId="164" fontId="112" fillId="0" borderId="60" xfId="674" applyFont="1" applyFill="1" applyBorder="1" applyAlignment="1">
      <alignment horizontal="center" vertical="center" wrapText="1" readingOrder="1"/>
    </xf>
    <xf numFmtId="0" fontId="113" fillId="0" borderId="33" xfId="900" quotePrefix="1" applyFont="1" applyBorder="1" applyAlignment="1">
      <alignment horizontal="center" wrapText="1" readingOrder="1"/>
    </xf>
    <xf numFmtId="165" fontId="91" fillId="59" borderId="43" xfId="918" applyNumberFormat="1" applyFont="1" applyFill="1" applyBorder="1" applyAlignment="1">
      <alignment horizontal="right" vertical="center" wrapText="1" indent="1" readingOrder="1"/>
    </xf>
    <xf numFmtId="166" fontId="91" fillId="59" borderId="66" xfId="817" applyNumberFormat="1" applyFont="1" applyFill="1" applyBorder="1" applyAlignment="1">
      <alignment horizontal="right" vertical="center" wrapText="1" inden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188623</xdr:colOff>
      <xdr:row>1048576</xdr:row>
      <xdr:rowOff>131229</xdr:rowOff>
    </xdr:from>
    <xdr:to>
      <xdr:col>12</xdr:col>
      <xdr:colOff>191662</xdr:colOff>
      <xdr:row>1048576</xdr:row>
      <xdr:rowOff>131914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88900</xdr:rowOff>
    </xdr:from>
    <xdr:to>
      <xdr:col>12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130175</xdr:colOff>
      <xdr:row>1</xdr:row>
      <xdr:rowOff>88900</xdr:rowOff>
    </xdr:from>
    <xdr:to>
      <xdr:col>13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4.Balance"/>
      <sheetName val="MAPFRE SA modelo"/>
      <sheetName val="4.Cartera de inversión"/>
      <sheetName val="4.Fondos gestionados"/>
      <sheetName val="4. Evolución del patrimonio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 xml:space="preserve">Attributable net result </v>
          </cell>
        </row>
        <row r="36">
          <cell r="A36" t="str">
            <v>MOD_23</v>
          </cell>
          <cell r="B36" t="str">
            <v>Ratio combinado</v>
          </cell>
          <cell r="C36" t="str">
            <v>Combined ratio</v>
          </cell>
        </row>
        <row r="37">
          <cell r="A37" t="str">
            <v>MOD_24</v>
          </cell>
          <cell r="B37" t="str">
            <v>Ratio de gastos</v>
          </cell>
          <cell r="C37" t="str">
            <v>Expense ratio</v>
          </cell>
        </row>
        <row r="38">
          <cell r="A38" t="str">
            <v>MOD_25</v>
          </cell>
          <cell r="B38" t="str">
            <v>Ratio de siniestralidad</v>
          </cell>
          <cell r="C38" t="str">
            <v>Loss ratio</v>
          </cell>
        </row>
        <row r="39">
          <cell r="A39" t="str">
            <v>MOD_26</v>
          </cell>
          <cell r="B39" t="str">
            <v>Inversiones, inmuebles y tesorería</v>
          </cell>
          <cell r="C39" t="str">
            <v>Investments, real estate and cash</v>
          </cell>
        </row>
        <row r="40">
          <cell r="A40" t="str">
            <v>MOD_27</v>
          </cell>
          <cell r="B40" t="str">
            <v>Provisiones técnicas</v>
          </cell>
          <cell r="C40" t="str">
            <v>Technical provisions</v>
          </cell>
        </row>
        <row r="41">
          <cell r="A41" t="str">
            <v>MOD_28</v>
          </cell>
          <cell r="B41" t="str">
            <v>ROE</v>
          </cell>
          <cell r="C41" t="str">
            <v>ROE</v>
          </cell>
        </row>
        <row r="42">
          <cell r="A42" t="str">
            <v>MOD_29</v>
          </cell>
          <cell r="B42" t="str">
            <v>Deuda senior</v>
          </cell>
          <cell r="C42" t="str">
            <v>Senior debt</v>
          </cell>
        </row>
        <row r="43">
          <cell r="A43" t="str">
            <v>MOD_30</v>
          </cell>
          <cell r="B43" t="str">
            <v>Deuda bancaria</v>
          </cell>
          <cell r="C43" t="str">
            <v>Bank financing</v>
          </cell>
        </row>
        <row r="44">
          <cell r="A44" t="str">
            <v>MOD_31</v>
          </cell>
          <cell r="B44" t="str">
            <v>Deuda hibrida</v>
          </cell>
          <cell r="C44" t="str">
            <v>Hybrid debt</v>
          </cell>
        </row>
        <row r="45">
          <cell r="A45" t="str">
            <v>MOD_32</v>
          </cell>
          <cell r="B45" t="str">
            <v>Deuda subordinada</v>
          </cell>
          <cell r="C45" t="str">
            <v>Subordinated debt</v>
          </cell>
        </row>
        <row r="46">
          <cell r="A46" t="str">
            <v>MOD_33</v>
          </cell>
          <cell r="B46" t="str">
            <v>Deuda total</v>
          </cell>
          <cell r="C46" t="str">
            <v>Total debt</v>
          </cell>
        </row>
        <row r="47">
          <cell r="A47" t="str">
            <v>MOD_34</v>
          </cell>
          <cell r="B47" t="str">
            <v>- de la cual: deuda senior - 5/2026</v>
          </cell>
          <cell r="C47" t="str">
            <v>- of which: senior debt - 5/2026</v>
          </cell>
        </row>
        <row r="48">
          <cell r="A48" t="str">
            <v>MOD_35</v>
          </cell>
          <cell r="B48" t="str">
            <v>- de la cual: deuda subordinada - 7/2017</v>
          </cell>
          <cell r="C48" t="str">
            <v>- of which: subordinated debt - 7/2017</v>
          </cell>
        </row>
        <row r="49">
          <cell r="A49" t="str">
            <v>MOD_36</v>
          </cell>
          <cell r="B49" t="str">
            <v>- de la cual: deuda subordinada - 3/2047 (Primera Call 3/2027)</v>
          </cell>
          <cell r="C49" t="str">
            <v>- of which: subordinated debt - 3/2047 (First Call 3/2027)</v>
          </cell>
        </row>
        <row r="50">
          <cell r="A50" t="str">
            <v>MOD_36_B</v>
          </cell>
          <cell r="B50" t="str">
            <v>- de la cual: deuda subordinada - 9/2048 (Primera Call 9/2028)</v>
          </cell>
          <cell r="C50" t="str">
            <v>- of which: subordinated debt - 9/2048 (First Call 9/2028)</v>
          </cell>
        </row>
        <row r="51">
          <cell r="A51" t="str">
            <v>MOD_37</v>
          </cell>
          <cell r="B51" t="str">
            <v>- de la cual: préstamo sindicado 02/2023 (€ 1,000 M)</v>
          </cell>
          <cell r="C51" t="str">
            <v>- of which: syndicated credit facility - 02/2023 (€ 1,000 M)</v>
          </cell>
        </row>
        <row r="52">
          <cell r="A52" t="str">
            <v>MOD_38</v>
          </cell>
          <cell r="B52" t="str">
            <v>- de la cual: deuda bancaria</v>
          </cell>
          <cell r="C52" t="str">
            <v>- of which: bank debt</v>
          </cell>
        </row>
        <row r="53">
          <cell r="A53" t="str">
            <v>MOD_39</v>
          </cell>
          <cell r="B53" t="str">
            <v>Beneficios antes de impuestos</v>
          </cell>
          <cell r="C53" t="str">
            <v>Earnings before tax</v>
          </cell>
        </row>
        <row r="54">
          <cell r="A54" t="str">
            <v>MOD_40</v>
          </cell>
          <cell r="B54" t="str">
            <v>Gastos financieros</v>
          </cell>
          <cell r="C54" t="str">
            <v>Financial expenses</v>
          </cell>
        </row>
        <row r="55">
          <cell r="A55" t="str">
            <v>MOD_41</v>
          </cell>
          <cell r="B55" t="str">
            <v>Beneficios antes de impuestos &amp; gastos financieros (EBIT)</v>
          </cell>
          <cell r="C55" t="str">
            <v>Earnings before tax &amp; financial expenses (EBIT)</v>
          </cell>
        </row>
        <row r="56">
          <cell r="A56" t="str">
            <v>MOD_42</v>
          </cell>
          <cell r="B56" t="str">
            <v>Apalancamiento</v>
          </cell>
          <cell r="C56" t="str">
            <v>Leverage</v>
          </cell>
        </row>
        <row r="57">
          <cell r="A57" t="str">
            <v>MOD_43</v>
          </cell>
          <cell r="B57" t="str">
            <v>Patrimonio / Deuda</v>
          </cell>
          <cell r="C57" t="str">
            <v>Equity / Debt</v>
          </cell>
        </row>
        <row r="58">
          <cell r="A58" t="str">
            <v>MOD_44</v>
          </cell>
          <cell r="B58" t="str">
            <v>EBIT / gastos financieros (x)</v>
          </cell>
          <cell r="C58" t="str">
            <v>EBIT / financial expenses (x)</v>
          </cell>
        </row>
        <row r="59">
          <cell r="A59" t="str">
            <v>MOD_45</v>
          </cell>
          <cell r="B59" t="str">
            <v>Siniestralidad neta y variación de otras provisiones técnicas</v>
          </cell>
          <cell r="C59" t="str">
            <v>Net claims incurred and variation in other technical provisions</v>
          </cell>
        </row>
        <row r="60">
          <cell r="A60" t="str">
            <v>MOD_46</v>
          </cell>
          <cell r="B60" t="str">
            <v>Gastos de explotación netos</v>
          </cell>
          <cell r="C60" t="str">
            <v>Net operating expenses</v>
          </cell>
        </row>
        <row r="61">
          <cell r="A61" t="str">
            <v>MOD_47</v>
          </cell>
          <cell r="B61" t="str">
            <v>Otros ingresos y gastos técnicos</v>
          </cell>
          <cell r="C61" t="str">
            <v>Other technical revenue and expenses</v>
          </cell>
        </row>
        <row r="62">
          <cell r="A62" t="str">
            <v>MOD_48</v>
          </cell>
          <cell r="B62" t="str">
            <v>Resultado suscripción</v>
          </cell>
          <cell r="C62" t="str">
            <v xml:space="preserve">Underwriting result </v>
          </cell>
        </row>
        <row r="63">
          <cell r="A63" t="str">
            <v>MOD_49</v>
          </cell>
          <cell r="B63" t="str">
            <v>Resultado Técnico</v>
          </cell>
          <cell r="C63" t="str">
            <v>Technical result</v>
          </cell>
        </row>
        <row r="64">
          <cell r="A64" t="str">
            <v>MOD_50</v>
          </cell>
          <cell r="B64" t="str">
            <v>Ingresos financieros netos</v>
          </cell>
          <cell r="C64" t="str">
            <v>Net financial income</v>
          </cell>
        </row>
        <row r="65">
          <cell r="A65" t="str">
            <v>MOD_51</v>
          </cell>
          <cell r="B65" t="str">
            <v>Ingresos financieros netos y otros no técnicos</v>
          </cell>
          <cell r="C65" t="str">
            <v>Net financial income and other non-technical income and expenses</v>
          </cell>
        </row>
        <row r="66">
          <cell r="A66" t="str">
            <v>MOD_52</v>
          </cell>
          <cell r="B66" t="str">
            <v>Ingresos financieros netos y otros</v>
          </cell>
          <cell r="C66" t="str">
            <v>Net financial income and other</v>
          </cell>
        </row>
        <row r="67">
          <cell r="A67" t="str">
            <v>MOD_53</v>
          </cell>
          <cell r="B67" t="str">
            <v>Otros ingresos y gastos no técnicos</v>
          </cell>
          <cell r="C67" t="str">
            <v>Other non-technical revenue and expenses</v>
          </cell>
        </row>
        <row r="68">
          <cell r="A68" t="str">
            <v>MOD_54</v>
          </cell>
          <cell r="B68" t="str">
            <v>Resultado del negocio de No Vida</v>
          </cell>
          <cell r="C68" t="str">
            <v>Result of Non-Life business</v>
          </cell>
        </row>
        <row r="69">
          <cell r="A69" t="str">
            <v>MOD_55</v>
          </cell>
          <cell r="B69" t="str">
            <v xml:space="preserve">Resultado financiero y otros ingresos no técnicos </v>
          </cell>
          <cell r="C69" t="str">
            <v>Financial result and other non-technical revenue</v>
          </cell>
        </row>
        <row r="70">
          <cell r="A70" t="str">
            <v>MOD_56</v>
          </cell>
          <cell r="B70" t="str">
            <v>Resultado del negocio de Vida</v>
          </cell>
          <cell r="C70" t="str">
            <v>Result of Life business</v>
          </cell>
        </row>
        <row r="71">
          <cell r="A71" t="str">
            <v>MOD_57</v>
          </cell>
          <cell r="B71" t="str">
            <v>Ajustes por hiperinflación</v>
          </cell>
          <cell r="C71" t="str">
            <v>Hyperinflation adjustments</v>
          </cell>
        </row>
        <row r="72">
          <cell r="A72" t="str">
            <v>MOD_58</v>
          </cell>
          <cell r="B72" t="str">
            <v>Resultado antes de impuestos</v>
          </cell>
          <cell r="C72" t="str">
            <v>Result before tax</v>
          </cell>
        </row>
        <row r="73">
          <cell r="A73" t="str">
            <v>MOD_59</v>
          </cell>
          <cell r="B73" t="str">
            <v>Resultado de actividades interrumpidas</v>
          </cell>
          <cell r="C73" t="str">
            <v>Result from discontinued operations</v>
          </cell>
        </row>
        <row r="74">
          <cell r="A74" t="str">
            <v>MOD_60</v>
          </cell>
          <cell r="B74" t="str">
            <v>NORTEAMÉRICA</v>
          </cell>
          <cell r="C74" t="str">
            <v>NORTH AMERICA</v>
          </cell>
        </row>
        <row r="75">
          <cell r="A75" t="str">
            <v>MOD_61</v>
          </cell>
          <cell r="B75" t="str">
            <v>ESTADOS UNIDOS</v>
          </cell>
          <cell r="C75" t="str">
            <v>UNITED STATES</v>
          </cell>
        </row>
        <row r="76">
          <cell r="A76" t="str">
            <v>MOD_62</v>
          </cell>
          <cell r="B76" t="str">
            <v>PUERTO RICO</v>
          </cell>
          <cell r="C76" t="str">
            <v>PUERTO RICO</v>
          </cell>
        </row>
        <row r="77">
          <cell r="A77" t="str">
            <v>MOD_63</v>
          </cell>
          <cell r="B77" t="str">
            <v>TURQUÍA</v>
          </cell>
          <cell r="C77" t="str">
            <v>TURKEY</v>
          </cell>
        </row>
        <row r="78">
          <cell r="A78" t="str">
            <v>MOD_64</v>
          </cell>
          <cell r="B78" t="str">
            <v>ITALIA</v>
          </cell>
          <cell r="C78" t="str">
            <v>ITALY</v>
          </cell>
        </row>
        <row r="79">
          <cell r="A79" t="str">
            <v>MOD_65</v>
          </cell>
          <cell r="B79" t="str">
            <v>ALEMANIA</v>
          </cell>
          <cell r="C79" t="str">
            <v>GERMANY</v>
          </cell>
        </row>
        <row r="80">
          <cell r="A80" t="str">
            <v>MOD_66</v>
          </cell>
          <cell r="B80" t="str">
            <v>Primas</v>
          </cell>
          <cell r="C80" t="str">
            <v>Premiums</v>
          </cell>
        </row>
        <row r="81">
          <cell r="A81" t="str">
            <v>MOD_67</v>
          </cell>
          <cell r="B81" t="str">
            <v>Resultado atribuible</v>
          </cell>
          <cell r="C81" t="str">
            <v>Attributable result</v>
          </cell>
        </row>
        <row r="82">
          <cell r="A82" t="str">
            <v>MOD_68</v>
          </cell>
          <cell r="B82" t="str">
            <v>VIDA</v>
          </cell>
          <cell r="C82" t="str">
            <v>LIFE</v>
          </cell>
        </row>
        <row r="83">
          <cell r="A83" t="str">
            <v>MOD_69</v>
          </cell>
          <cell r="B83" t="str">
            <v>AUTOS</v>
          </cell>
          <cell r="C83" t="str">
            <v>AUTO</v>
          </cell>
        </row>
        <row r="84">
          <cell r="A84" t="str">
            <v>MOD_70</v>
          </cell>
          <cell r="B84" t="str">
            <v>SEGUROS GENERALES</v>
          </cell>
          <cell r="C84" t="str">
            <v>GENERAL P&amp;C</v>
          </cell>
        </row>
        <row r="85">
          <cell r="A85" t="str">
            <v>MOD_71</v>
          </cell>
          <cell r="B85" t="str">
            <v>SALUD &amp; ACCIDENTES</v>
          </cell>
          <cell r="C85" t="str">
            <v>HEALTH &amp; ACCIDENTS</v>
          </cell>
        </row>
        <row r="86">
          <cell r="A86" t="str">
            <v>MOD_72</v>
          </cell>
          <cell r="B86" t="str">
            <v>OTROS</v>
          </cell>
          <cell r="C86" t="str">
            <v>OTHER</v>
          </cell>
        </row>
        <row r="87">
          <cell r="A87" t="str">
            <v>MOD_73</v>
          </cell>
          <cell r="B87" t="str">
            <v>BRASIL</v>
          </cell>
          <cell r="C87" t="str">
            <v>BRAZIL</v>
          </cell>
        </row>
        <row r="88">
          <cell r="A88" t="str">
            <v>MOD_74</v>
          </cell>
          <cell r="B88" t="str">
            <v>LATAM NORTE</v>
          </cell>
          <cell r="C88" t="str">
            <v>LATAM NORTH</v>
          </cell>
        </row>
        <row r="89">
          <cell r="A89" t="str">
            <v>MOD_75</v>
          </cell>
          <cell r="B89" t="str">
            <v>MÉXICO</v>
          </cell>
          <cell r="C89" t="str">
            <v>MEXICO</v>
          </cell>
        </row>
        <row r="90">
          <cell r="A90" t="str">
            <v>MOD_76</v>
          </cell>
          <cell r="B90" t="str">
            <v>PANAMÁ</v>
          </cell>
          <cell r="C90" t="str">
            <v>PANAMA</v>
          </cell>
        </row>
        <row r="91">
          <cell r="A91" t="str">
            <v>MOD_77</v>
          </cell>
          <cell r="B91" t="str">
            <v>REP. DOMINICANA</v>
          </cell>
          <cell r="C91" t="str">
            <v>DOMINICAN REP.</v>
          </cell>
        </row>
        <row r="92">
          <cell r="A92" t="str">
            <v>MOD_78</v>
          </cell>
          <cell r="B92" t="str">
            <v>LATAM SUR</v>
          </cell>
          <cell r="C92" t="str">
            <v>LATAM SOUTH</v>
          </cell>
        </row>
        <row r="93">
          <cell r="A93" t="str">
            <v>MOD_79</v>
          </cell>
          <cell r="B93" t="str">
            <v>PERÚ</v>
          </cell>
          <cell r="C93" t="str">
            <v>PERU</v>
          </cell>
        </row>
        <row r="94">
          <cell r="A94" t="str">
            <v>MOD_80</v>
          </cell>
          <cell r="B94" t="str">
            <v>Ratio de Siniestralidad No Vida</v>
          </cell>
          <cell r="C94" t="str">
            <v>Non-Life Loss Ratio</v>
          </cell>
        </row>
        <row r="95">
          <cell r="A95" t="str">
            <v>MOD_81</v>
          </cell>
          <cell r="B95" t="str">
            <v>Ratio de Gastos No Vida</v>
          </cell>
          <cell r="C95" t="str">
            <v>Non-Life Expense Ratio</v>
          </cell>
        </row>
        <row r="96">
          <cell r="A96" t="str">
            <v>MOD_82</v>
          </cell>
          <cell r="B96" t="str">
            <v>Ratio Combinado No Vida</v>
          </cell>
          <cell r="C96" t="str">
            <v>Non-Life Combined Ratio</v>
          </cell>
        </row>
        <row r="97">
          <cell r="A97" t="str">
            <v>MOD_83</v>
          </cell>
          <cell r="B97" t="str">
            <v>Número de vehículos asegurados (unidades)</v>
          </cell>
          <cell r="C97" t="str">
            <v>Number of vehicles insured (units)</v>
          </cell>
        </row>
        <row r="98">
          <cell r="A98" t="str">
            <v>MOD_84</v>
          </cell>
          <cell r="B98" t="str">
            <v>Ratio combinado (periodo actual)</v>
          </cell>
          <cell r="C98" t="str">
            <v>Combined ratio (current period)</v>
          </cell>
        </row>
        <row r="99">
          <cell r="A99" t="str">
            <v>MOD_85</v>
          </cell>
          <cell r="B99" t="str">
            <v>Siniestralidad</v>
          </cell>
          <cell r="C99" t="str">
            <v>Loss Ratio</v>
          </cell>
        </row>
        <row r="100">
          <cell r="A100" t="str">
            <v>MOD_86</v>
          </cell>
          <cell r="B100" t="str">
            <v>Gastos</v>
          </cell>
          <cell r="C100" t="str">
            <v>Expense Ratio</v>
          </cell>
        </row>
        <row r="101">
          <cell r="A101" t="str">
            <v>MOD_87</v>
          </cell>
          <cell r="B101" t="str">
            <v>Capital, resultados retenidos y reservas</v>
          </cell>
          <cell r="C101" t="str">
            <v>Capital, retained earnings and reserves</v>
          </cell>
        </row>
        <row r="102">
          <cell r="A102" t="str">
            <v>MOD_88</v>
          </cell>
          <cell r="B102" t="str">
            <v>Acciones propias y otros ajustes</v>
          </cell>
          <cell r="C102" t="str">
            <v>Treasury stock and other adjustments</v>
          </cell>
        </row>
        <row r="103">
          <cell r="A103" t="str">
            <v>MOD_89</v>
          </cell>
          <cell r="B103" t="str">
            <v>Plusvalías netas (Inversiones financieras - provisiones técnicas)</v>
          </cell>
          <cell r="C103" t="str">
            <v>Net capital gains (financial investments - technical provisions)</v>
          </cell>
        </row>
        <row r="104">
          <cell r="A104" t="str">
            <v>MOD_90</v>
          </cell>
          <cell r="B104" t="str">
            <v>Diferencias de cambio</v>
          </cell>
          <cell r="C104" t="str">
            <v>Foreign exchange differences</v>
          </cell>
        </row>
        <row r="105">
          <cell r="A105" t="str">
            <v>MOD_91</v>
          </cell>
          <cell r="B105" t="str">
            <v>Diferencias de conversión</v>
          </cell>
          <cell r="C105" t="str">
            <v>Currency conversion differences</v>
          </cell>
        </row>
        <row r="106">
          <cell r="A106" t="str">
            <v>MOD_92</v>
          </cell>
          <cell r="B106" t="str">
            <v>Activos financieros disponibles para la venta</v>
          </cell>
          <cell r="C106" t="str">
            <v xml:space="preserve">Financial assets available for sale </v>
          </cell>
        </row>
        <row r="107">
          <cell r="A107" t="str">
            <v>MOD_93</v>
          </cell>
          <cell r="B107" t="str">
            <v>Contabilidad tácita</v>
          </cell>
          <cell r="C107" t="str">
            <v>Shadow accounting</v>
          </cell>
        </row>
        <row r="108">
          <cell r="A108" t="str">
            <v>MOD_94</v>
          </cell>
          <cell r="B108" t="str">
            <v>Otros ingresos y gastos reconocidos</v>
          </cell>
          <cell r="C108" t="str">
            <v>Other recognized revenue and expenses</v>
          </cell>
        </row>
        <row r="109">
          <cell r="A109" t="str">
            <v>MOD_95</v>
          </cell>
          <cell r="B109" t="str">
            <v>EVOLUCIÓN DEL PATRIMONIO</v>
          </cell>
          <cell r="C109" t="str">
            <v>EQUITY DEVELOPMENT</v>
          </cell>
        </row>
        <row r="110">
          <cell r="A110" t="str">
            <v>MOD_96</v>
          </cell>
          <cell r="B110" t="str">
            <v>SALDO A 31/12 EJERCICIO ANTERIOR</v>
          </cell>
          <cell r="C110" t="str">
            <v>BALANCE AT 12/31 PREVIOUS YEAR</v>
          </cell>
        </row>
        <row r="111">
          <cell r="A111" t="str">
            <v>MOD_97</v>
          </cell>
          <cell r="B111" t="str">
            <v>Ingresos y gastos reconocidos 
directamente en patrimonio neto:</v>
          </cell>
          <cell r="C111" t="str">
            <v>Additions and deductions recognized directly in equity</v>
          </cell>
        </row>
        <row r="112">
          <cell r="A112" t="str">
            <v>MOD_98</v>
          </cell>
          <cell r="B112" t="str">
            <v>Por activos financieros disponibles para la venta</v>
          </cell>
          <cell r="C112" t="str">
            <v xml:space="preserve">Financial assets available for sale </v>
          </cell>
        </row>
        <row r="113">
          <cell r="A113" t="str">
            <v>MOD_99</v>
          </cell>
          <cell r="B113" t="str">
            <v>Por diferencias de conversión</v>
          </cell>
          <cell r="C113" t="str">
            <v>Currency conversion differences</v>
          </cell>
        </row>
        <row r="114">
          <cell r="A114" t="str">
            <v>MOD_100</v>
          </cell>
          <cell r="B114" t="str">
            <v xml:space="preserve">Por contabilidad tácita </v>
          </cell>
          <cell r="C114" t="str">
            <v>Shadow accounting</v>
          </cell>
        </row>
        <row r="115">
          <cell r="A115" t="str">
            <v>MOD_101</v>
          </cell>
          <cell r="B115" t="str">
            <v>Resultado del período</v>
          </cell>
          <cell r="C115" t="str">
            <v>Result for the period</v>
          </cell>
        </row>
        <row r="116">
          <cell r="A116" t="str">
            <v>MOD_102</v>
          </cell>
          <cell r="B116" t="str">
            <v>Distribución de resultados</v>
          </cell>
          <cell r="C116" t="str">
            <v>Dividends</v>
          </cell>
        </row>
        <row r="117">
          <cell r="A117" t="str">
            <v>MOD_103</v>
          </cell>
          <cell r="B117" t="str">
            <v>Otros cambios en el patrimonio neto</v>
          </cell>
          <cell r="C117" t="str">
            <v>Other changes in net equity</v>
          </cell>
        </row>
        <row r="118">
          <cell r="A118" t="str">
            <v>MOD_104</v>
          </cell>
          <cell r="B118" t="str">
            <v>SALDO AL FINAL DEL PERÍODO</v>
          </cell>
          <cell r="C118" t="str">
            <v>BALANCE AS AT PERIOD END</v>
          </cell>
        </row>
        <row r="119">
          <cell r="A119" t="str">
            <v>MOD_105</v>
          </cell>
          <cell r="B119" t="str">
            <v>AHORRO GESTIONADO</v>
          </cell>
          <cell r="C119" t="str">
            <v>MANAGED SAVINGS</v>
          </cell>
        </row>
        <row r="120">
          <cell r="A120" t="str">
            <v>MOD_106</v>
          </cell>
          <cell r="B120" t="str">
            <v>Provisiones técnicas de Vida</v>
          </cell>
          <cell r="C120" t="str">
            <v>Life technical provisons</v>
          </cell>
        </row>
        <row r="121">
          <cell r="A121" t="str">
            <v>MOD_107</v>
          </cell>
          <cell r="B121" t="str">
            <v>Ajustes contabilidad tácita</v>
          </cell>
          <cell r="C121" t="str">
            <v>Shadow accounting adjustments</v>
          </cell>
        </row>
        <row r="122">
          <cell r="A122" t="str">
            <v>MOD_108</v>
          </cell>
          <cell r="B122" t="str">
            <v>ACTIVOS BAJO GESTIÓN</v>
          </cell>
          <cell r="C122" t="str">
            <v>ASSETS UNDER MANAGEMENT</v>
          </cell>
        </row>
        <row r="123">
          <cell r="A123" t="str">
            <v>MOD_109</v>
          </cell>
          <cell r="B123" t="str">
            <v>Cartera de inversión</v>
          </cell>
          <cell r="C123" t="str">
            <v>Investment portfolio</v>
          </cell>
        </row>
        <row r="124">
          <cell r="A124" t="str">
            <v>MOD_110</v>
          </cell>
          <cell r="B124" t="str">
            <v>Fondos de pensiones</v>
          </cell>
          <cell r="C124" t="str">
            <v>Pension funds</v>
          </cell>
        </row>
        <row r="125">
          <cell r="A125" t="str">
            <v>MOD_111</v>
          </cell>
          <cell r="B125" t="str">
            <v>Fondos de inversión y otros</v>
          </cell>
          <cell r="C125" t="str">
            <v>Mutual funds and other</v>
          </cell>
        </row>
        <row r="126">
          <cell r="A126" t="str">
            <v>MOD_112</v>
          </cell>
          <cell r="B126" t="str">
            <v>Renta fija gobiernos</v>
          </cell>
          <cell r="C126" t="str">
            <v>Government fixed income</v>
          </cell>
        </row>
        <row r="127">
          <cell r="A127" t="str">
            <v>MOD_113</v>
          </cell>
          <cell r="B127" t="str">
            <v>Renta fija - Corporativa</v>
          </cell>
          <cell r="C127" t="str">
            <v>Corporate fixed income</v>
          </cell>
        </row>
        <row r="128">
          <cell r="A128" t="str">
            <v>MOD_114</v>
          </cell>
          <cell r="B128" t="str">
            <v>Inmuebles*</v>
          </cell>
          <cell r="C128" t="str">
            <v>Real Estate*</v>
          </cell>
        </row>
        <row r="129">
          <cell r="A129" t="str">
            <v>MOD_115</v>
          </cell>
          <cell r="B129" t="str">
            <v>Renta variable</v>
          </cell>
          <cell r="C129" t="str">
            <v>Equity</v>
          </cell>
        </row>
        <row r="130">
          <cell r="A130" t="str">
            <v>MOD_116</v>
          </cell>
          <cell r="B130" t="str">
            <v>Fondos de inversión</v>
          </cell>
          <cell r="C130" t="str">
            <v>Mutual funds</v>
          </cell>
        </row>
        <row r="131">
          <cell r="A131" t="str">
            <v>MOD_117</v>
          </cell>
          <cell r="B131" t="str">
            <v>Tesorería</v>
          </cell>
          <cell r="C131" t="str">
            <v>Cash</v>
          </cell>
        </row>
        <row r="132">
          <cell r="A132" t="str">
            <v>MOD_118</v>
          </cell>
          <cell r="B132" t="str">
            <v>Otras inversiones</v>
          </cell>
          <cell r="C132" t="str">
            <v>Other investments</v>
          </cell>
        </row>
        <row r="133">
          <cell r="A133" t="str">
            <v>MOD_119</v>
          </cell>
          <cell r="B133" t="str">
            <v>Resto de Europa</v>
          </cell>
          <cell r="C133" t="str">
            <v>Rest of Europe</v>
          </cell>
        </row>
        <row r="134">
          <cell r="A134" t="str">
            <v>MOD_120</v>
          </cell>
          <cell r="B134" t="str">
            <v>Latinoamérica - Resto</v>
          </cell>
          <cell r="C134" t="str">
            <v>Latin America - Other</v>
          </cell>
        </row>
        <row r="135">
          <cell r="A135" t="str">
            <v>MOD_121</v>
          </cell>
          <cell r="B135" t="str">
            <v>Otros países</v>
          </cell>
          <cell r="C135" t="str">
            <v>Other countries</v>
          </cell>
        </row>
        <row r="136">
          <cell r="A136" t="str">
            <v>MOD_122</v>
          </cell>
          <cell r="B136" t="str">
            <v>Balance</v>
          </cell>
          <cell r="C136" t="str">
            <v>Balance sheet</v>
          </cell>
        </row>
        <row r="137">
          <cell r="A137" t="str">
            <v>MOD_123</v>
          </cell>
          <cell r="B137" t="str">
            <v>Fondo de comercio</v>
          </cell>
          <cell r="C137" t="str">
            <v>Goodwill</v>
          </cell>
        </row>
        <row r="138">
          <cell r="A138" t="str">
            <v>MOD_124</v>
          </cell>
          <cell r="B138" t="str">
            <v>Otros activos intangibles</v>
          </cell>
          <cell r="C138" t="str">
            <v>Other intangible assets</v>
          </cell>
        </row>
        <row r="139">
          <cell r="A139" t="str">
            <v>MOD_125</v>
          </cell>
          <cell r="B139" t="str">
            <v>Otro inmovilizado material</v>
          </cell>
          <cell r="C139" t="str">
            <v>Other fixed assets</v>
          </cell>
        </row>
        <row r="140">
          <cell r="A140" t="str">
            <v>MOD_126</v>
          </cell>
          <cell r="B140" t="str">
            <v>Inversiones financieras</v>
          </cell>
          <cell r="C140" t="str">
            <v>Financial investments</v>
          </cell>
        </row>
        <row r="141">
          <cell r="A141" t="str">
            <v>MOD_127</v>
          </cell>
          <cell r="B141" t="str">
            <v>Inversiones Unit-Linked</v>
          </cell>
          <cell r="C141" t="str">
            <v>Unit-Linked investments</v>
          </cell>
        </row>
        <row r="142">
          <cell r="A142" t="str">
            <v>MOD_128</v>
          </cell>
          <cell r="B142" t="str">
            <v>Participación del reaseguro en las provisiones técnicas</v>
          </cell>
          <cell r="C142" t="str">
            <v>Participation of reinsurance in technical provisions</v>
          </cell>
        </row>
        <row r="143">
          <cell r="A143" t="str">
            <v>MOD_129</v>
          </cell>
          <cell r="B143" t="str">
            <v>Créditos de operaciones de seguro y reaseguro</v>
          </cell>
          <cell r="C143" t="str">
            <v>Receivables on insurance and reinsurance operations</v>
          </cell>
        </row>
        <row r="144">
          <cell r="A144" t="str">
            <v>MOD_130</v>
          </cell>
          <cell r="B144" t="str">
            <v>Impuestos diferidos</v>
          </cell>
          <cell r="C144" t="str">
            <v>Deferred taxes</v>
          </cell>
        </row>
        <row r="145">
          <cell r="A145" t="str">
            <v>MOD_131</v>
          </cell>
          <cell r="B145" t="str">
            <v>Activos mantenidos para la venta</v>
          </cell>
          <cell r="C145" t="str">
            <v xml:space="preserve">Assets held for sale </v>
          </cell>
        </row>
        <row r="146">
          <cell r="A146" t="str">
            <v>MOD_132</v>
          </cell>
          <cell r="B146" t="str">
            <v>Otros activos</v>
          </cell>
          <cell r="C146" t="str">
            <v>Other assets</v>
          </cell>
        </row>
        <row r="147">
          <cell r="A147" t="str">
            <v>MOD_133</v>
          </cell>
          <cell r="B147" t="str">
            <v>TOTAL ACTIVO</v>
          </cell>
          <cell r="C147" t="str">
            <v>TOTAL ASSETS</v>
          </cell>
        </row>
        <row r="148">
          <cell r="A148" t="str">
            <v>MOD_134</v>
          </cell>
          <cell r="B148" t="str">
            <v xml:space="preserve">Patrimonio atribuido a la Sociedad dominante </v>
          </cell>
          <cell r="C148" t="str">
            <v>Equity attributable to the Controlling company</v>
          </cell>
        </row>
        <row r="149">
          <cell r="A149" t="str">
            <v>MOD_135</v>
          </cell>
          <cell r="B149" t="str">
            <v>Deuda financiera</v>
          </cell>
          <cell r="C149" t="str">
            <v>Financial debt</v>
          </cell>
        </row>
        <row r="150">
          <cell r="A150" t="str">
            <v>MOD_136</v>
          </cell>
          <cell r="B150" t="str">
            <v xml:space="preserve">Provisiones para riesgos y gastos </v>
          </cell>
          <cell r="C150" t="str">
            <v>Provisions for risks and expenses</v>
          </cell>
        </row>
        <row r="151">
          <cell r="A151" t="str">
            <v>MOD_137</v>
          </cell>
          <cell r="B151" t="str">
            <v>Pasivos mantenidos para la venta</v>
          </cell>
          <cell r="C151" t="str">
            <v>Liabilities held for sale</v>
          </cell>
        </row>
        <row r="152">
          <cell r="A152" t="str">
            <v>MOD_138</v>
          </cell>
          <cell r="B152" t="str">
            <v>Otros pasivos</v>
          </cell>
          <cell r="C152" t="str">
            <v>Other liabilities</v>
          </cell>
        </row>
        <row r="153">
          <cell r="A153" t="str">
            <v>MOD_139</v>
          </cell>
          <cell r="B153" t="str">
            <v>TOTAL PASIVO</v>
          </cell>
          <cell r="C153" t="str">
            <v>TOTAL LIABILITIES</v>
          </cell>
        </row>
        <row r="154">
          <cell r="A154" t="str">
            <v>MOD_140</v>
          </cell>
          <cell r="B154" t="str">
            <v>Ingresos financieros de las inversiones</v>
          </cell>
          <cell r="C154" t="str">
            <v>Financial income from investments</v>
          </cell>
        </row>
        <row r="155">
          <cell r="A155" t="str">
            <v>MOD_141</v>
          </cell>
          <cell r="B155" t="str">
            <v>Ingresos de entidades no aseguradoras y otros ingresos</v>
          </cell>
          <cell r="C155" t="str">
            <v>Revenue from non-insurance entities and other revenue</v>
          </cell>
        </row>
        <row r="156">
          <cell r="A156" t="str">
            <v>MOD_142</v>
          </cell>
          <cell r="B156" t="str">
            <v>Total ingresos consolidados</v>
          </cell>
          <cell r="C156" t="str">
            <v>Total consolidated revenue</v>
          </cell>
        </row>
        <row r="157">
          <cell r="A157" t="str">
            <v>MOD_143</v>
          </cell>
          <cell r="B157" t="str">
            <v>Negocio de Vida</v>
          </cell>
          <cell r="C157" t="str">
            <v>Life Business</v>
          </cell>
        </row>
        <row r="158">
          <cell r="A158" t="str">
            <v>MOD_144</v>
          </cell>
          <cell r="B158" t="str">
            <v>Negocio de No Vida</v>
          </cell>
          <cell r="C158" t="str">
            <v>Non-Life Business</v>
          </cell>
        </row>
        <row r="159">
          <cell r="A159" t="str">
            <v>MOD_145</v>
          </cell>
          <cell r="B159" t="str">
            <v>OTRAS ACTIVIDADES</v>
          </cell>
          <cell r="C159" t="str">
            <v>OTHER ACTIVITIES</v>
          </cell>
        </row>
        <row r="160">
          <cell r="A160" t="str">
            <v>MOD_146</v>
          </cell>
          <cell r="B160" t="str">
            <v>Ingresos y gastos netos de explotación</v>
          </cell>
          <cell r="C160" t="str">
            <v>Net operating revenues and expenses</v>
          </cell>
        </row>
        <row r="161">
          <cell r="A161" t="str">
            <v>MOD_147</v>
          </cell>
          <cell r="B161" t="str">
            <v>Beneficio antes de impuestos</v>
          </cell>
          <cell r="C161" t="str">
            <v>Result before tax</v>
          </cell>
        </row>
        <row r="162">
          <cell r="A162" t="str">
            <v>MOD_148</v>
          </cell>
          <cell r="B162" t="str">
            <v>Resultado después de impuestos de actividades interrumpidas</v>
          </cell>
          <cell r="C162" t="str">
            <v>Result after tax from discontinued operations</v>
          </cell>
        </row>
        <row r="163">
          <cell r="A163" t="str">
            <v>MOD_149</v>
          </cell>
          <cell r="B163" t="str">
            <v>Resultado atribuible a la Sociedad dominante</v>
          </cell>
          <cell r="C163" t="str">
            <v>Result attributable to the controlling Company</v>
          </cell>
        </row>
        <row r="164">
          <cell r="A164" t="str">
            <v>MOD_150</v>
          </cell>
          <cell r="B164" t="str">
            <v>Dólar estadounidense</v>
          </cell>
          <cell r="C164" t="str">
            <v>US dollar</v>
          </cell>
        </row>
        <row r="165">
          <cell r="A165" t="str">
            <v>MOD_151</v>
          </cell>
          <cell r="B165" t="str">
            <v>Real brasileño</v>
          </cell>
          <cell r="C165" t="str">
            <v>Brazilian real</v>
          </cell>
        </row>
        <row r="166">
          <cell r="A166" t="str">
            <v>MOD_152</v>
          </cell>
          <cell r="B166" t="str">
            <v>Lira turca</v>
          </cell>
          <cell r="C166" t="str">
            <v>Turkish lira</v>
          </cell>
        </row>
        <row r="167">
          <cell r="A167" t="str">
            <v>MOD_153</v>
          </cell>
          <cell r="B167" t="str">
            <v>Peso mexicano</v>
          </cell>
          <cell r="C167" t="str">
            <v>Mexican peso</v>
          </cell>
        </row>
        <row r="168">
          <cell r="A168" t="str">
            <v>MOD_154</v>
          </cell>
          <cell r="B168" t="str">
            <v>Peso colombiano</v>
          </cell>
          <cell r="C168" t="str">
            <v>Colombian peso</v>
          </cell>
        </row>
        <row r="169">
          <cell r="A169" t="str">
            <v>MOD_155</v>
          </cell>
          <cell r="B169" t="str">
            <v xml:space="preserve">Peso chileno </v>
          </cell>
          <cell r="C169" t="str">
            <v>Chilean peso</v>
          </cell>
        </row>
        <row r="170">
          <cell r="A170" t="str">
            <v>MOD_156</v>
          </cell>
          <cell r="B170" t="str">
            <v>Sol peruano</v>
          </cell>
          <cell r="C170" t="str">
            <v>Peruvian sol</v>
          </cell>
        </row>
        <row r="171">
          <cell r="A171" t="str">
            <v>MOD_157</v>
          </cell>
          <cell r="B171" t="str">
            <v>Peso argentino</v>
          </cell>
          <cell r="C171" t="str">
            <v>Argentine peso</v>
          </cell>
        </row>
        <row r="172">
          <cell r="A172" t="str">
            <v>MOD_158</v>
          </cell>
          <cell r="B172" t="str">
            <v>Var. tipos de cambio medios</v>
          </cell>
          <cell r="C172" t="str">
            <v>Var. Average Exchange Rates</v>
          </cell>
        </row>
        <row r="173">
          <cell r="A173" t="str">
            <v>MOD_159</v>
          </cell>
          <cell r="B173" t="str">
            <v>Resultados</v>
          </cell>
          <cell r="C173" t="str">
            <v>Results</v>
          </cell>
        </row>
        <row r="174">
          <cell r="A174" t="str">
            <v>MOD_160</v>
          </cell>
          <cell r="B174" t="str">
            <v>Ingresos</v>
          </cell>
          <cell r="C174" t="str">
            <v>Revenue</v>
          </cell>
        </row>
        <row r="175">
          <cell r="A175" t="str">
            <v>MOD_161</v>
          </cell>
          <cell r="B175" t="str">
            <v xml:space="preserve">   - No Vida</v>
          </cell>
          <cell r="C175" t="str">
            <v xml:space="preserve"> - Non-Life</v>
          </cell>
        </row>
        <row r="176">
          <cell r="A176" t="str">
            <v>MOD_162</v>
          </cell>
          <cell r="B176" t="str">
            <v xml:space="preserve">   - Vida</v>
          </cell>
          <cell r="C176" t="str">
            <v xml:space="preserve"> - Life</v>
          </cell>
        </row>
        <row r="177">
          <cell r="A177" t="str">
            <v>MOD_163</v>
          </cell>
          <cell r="B177" t="str">
            <v>- Otros países</v>
          </cell>
          <cell r="C177" t="str">
            <v>- Other countries</v>
          </cell>
        </row>
        <row r="178">
          <cell r="A178" t="str">
            <v>MOD_164</v>
          </cell>
          <cell r="B178" t="str">
            <v>Beneficio por acción (euros)</v>
          </cell>
          <cell r="C178" t="str">
            <v>Earnings per share (euros)</v>
          </cell>
        </row>
        <row r="179">
          <cell r="A179" t="str">
            <v>MOD_165</v>
          </cell>
          <cell r="B179" t="str">
            <v>BPA</v>
          </cell>
          <cell r="C179" t="str">
            <v>EPS</v>
          </cell>
        </row>
        <row r="180">
          <cell r="A180" t="str">
            <v>MOD_166</v>
          </cell>
          <cell r="B180" t="str">
            <v>Activos totales</v>
          </cell>
          <cell r="C180" t="str">
            <v>Total assets</v>
          </cell>
        </row>
        <row r="181">
          <cell r="A181" t="str">
            <v>MOD_167</v>
          </cell>
          <cell r="B181" t="str">
            <v>Activos gestionados</v>
          </cell>
          <cell r="C181" t="str">
            <v>Assets under management</v>
          </cell>
        </row>
        <row r="182">
          <cell r="A182" t="str">
            <v>MOD_168</v>
          </cell>
          <cell r="B182" t="str">
            <v xml:space="preserve">Deuda </v>
          </cell>
          <cell r="C182" t="str">
            <v>Debt</v>
          </cell>
        </row>
        <row r="183">
          <cell r="A183" t="str">
            <v>MOD_169</v>
          </cell>
          <cell r="B183" t="str">
            <v>Ratio de solvencia</v>
          </cell>
          <cell r="C183" t="str">
            <v>Solvency ratio</v>
          </cell>
        </row>
        <row r="184">
          <cell r="A184" t="str">
            <v>MOD_170</v>
          </cell>
          <cell r="B184" t="str">
            <v>Ratios</v>
          </cell>
          <cell r="C184" t="str">
            <v>Ratios</v>
          </cell>
        </row>
        <row r="185">
          <cell r="A185" t="str">
            <v>MOD_171</v>
          </cell>
          <cell r="B185" t="str">
            <v>Empleados a cierre del periodo</v>
          </cell>
          <cell r="C185" t="str">
            <v>Employees at the close of the period</v>
          </cell>
        </row>
        <row r="186">
          <cell r="A186" t="str">
            <v>MOD_172</v>
          </cell>
          <cell r="B186" t="str">
            <v>Acción MAPFRE</v>
          </cell>
          <cell r="C186" t="str">
            <v>MAPFRE share</v>
          </cell>
        </row>
        <row r="187">
          <cell r="A187" t="str">
            <v>MOD_173</v>
          </cell>
          <cell r="B187" t="str">
            <v>Capitalización bursátil 
(millones de  euros)</v>
          </cell>
          <cell r="C187" t="str">
            <v>Market capitalization (million euros)</v>
          </cell>
        </row>
        <row r="188">
          <cell r="A188" t="str">
            <v>MOD_174</v>
          </cell>
          <cell r="B188" t="str">
            <v>Valor acción (euros)</v>
          </cell>
          <cell r="C188" t="str">
            <v>Share price (euros)</v>
          </cell>
        </row>
        <row r="189">
          <cell r="A189" t="str">
            <v>MOD_175</v>
          </cell>
          <cell r="B189" t="str">
            <v xml:space="preserve">Variación cotización desde 1 Enero(%)        </v>
          </cell>
          <cell r="C189" t="str">
            <v>Share price variation since January 1</v>
          </cell>
        </row>
        <row r="190">
          <cell r="A190" t="str">
            <v>MOD_176</v>
          </cell>
          <cell r="B190" t="str">
            <v>- España</v>
          </cell>
          <cell r="C190" t="str">
            <v>- Spain</v>
          </cell>
        </row>
        <row r="191">
          <cell r="A191" t="str">
            <v>MOD_177</v>
          </cell>
          <cell r="B191" t="str">
            <v>Estados Unidos</v>
          </cell>
          <cell r="C191" t="str">
            <v>United States</v>
          </cell>
        </row>
        <row r="192">
          <cell r="A192" t="str">
            <v>MOD_178</v>
          </cell>
          <cell r="B192" t="str">
            <v>Brasil</v>
          </cell>
          <cell r="C192" t="str">
            <v>Brazil</v>
          </cell>
        </row>
        <row r="193">
          <cell r="A193" t="str">
            <v>MOD_179</v>
          </cell>
          <cell r="B193" t="str">
            <v>España</v>
          </cell>
          <cell r="C193" t="str">
            <v>Spain</v>
          </cell>
        </row>
        <row r="194">
          <cell r="A194" t="str">
            <v>MOD_180</v>
          </cell>
          <cell r="B194" t="str">
            <v>Otros</v>
          </cell>
          <cell r="C194" t="str">
            <v>Other</v>
          </cell>
        </row>
        <row r="195">
          <cell r="A195" t="str">
            <v>MOD_181</v>
          </cell>
          <cell r="B195" t="str">
            <v>Evolución Trimestral</v>
          </cell>
          <cell r="C195" t="str">
            <v>Quarterly development</v>
          </cell>
        </row>
        <row r="196">
          <cell r="A196" t="str">
            <v>MOD_182</v>
          </cell>
          <cell r="B196" t="str">
            <v>OTROS NO VIDA</v>
          </cell>
          <cell r="C196" t="str">
            <v>OTHER NON-LIFE</v>
          </cell>
        </row>
        <row r="197">
          <cell r="A197" t="str">
            <v>MOD_183</v>
          </cell>
          <cell r="B197" t="str">
            <v xml:space="preserve"> - Primas emitidas y aceptadas</v>
          </cell>
          <cell r="C197" t="str">
            <v xml:space="preserve"> - Gross written and accepted premiums</v>
          </cell>
        </row>
        <row r="198">
          <cell r="A198" t="str">
            <v>MOD_184</v>
          </cell>
          <cell r="B198" t="str">
            <v xml:space="preserve"> - Otros ingresos</v>
          </cell>
          <cell r="C198" t="str">
            <v xml:space="preserve"> - Other revenue</v>
          </cell>
        </row>
        <row r="199">
          <cell r="A199" t="str">
            <v>MOD_185</v>
          </cell>
          <cell r="B199" t="str">
            <v>Total Patrimonio</v>
          </cell>
          <cell r="C199" t="str">
            <v>Total Equity</v>
          </cell>
        </row>
        <row r="200">
          <cell r="A200" t="str">
            <v>MOD_186</v>
          </cell>
          <cell r="B200" t="str">
            <v>AJUSTES CONS. Y ÁREAS CORP.</v>
          </cell>
          <cell r="C200" t="str">
            <v>CONS. ADJUST. &amp; CORPORATE AREAS</v>
          </cell>
        </row>
        <row r="201">
          <cell r="A201" t="str">
            <v>MOD_187</v>
          </cell>
          <cell r="B201" t="str">
            <v>Margen técnico financiero</v>
          </cell>
          <cell r="C201" t="str">
            <v>Technical financial Margin</v>
          </cell>
        </row>
        <row r="202">
          <cell r="A202" t="str">
            <v>MOD_188</v>
          </cell>
          <cell r="B202" t="str">
            <v>Massachusetts</v>
          </cell>
          <cell r="C202" t="str">
            <v>Massachusetts</v>
          </cell>
        </row>
        <row r="203">
          <cell r="A203" t="str">
            <v>MOD_189</v>
          </cell>
          <cell r="B203" t="str">
            <v>Otros estados</v>
          </cell>
          <cell r="C203" t="str">
            <v>Other states</v>
          </cell>
        </row>
        <row r="204">
          <cell r="A204" t="str">
            <v>MOD_190</v>
          </cell>
          <cell r="B204" t="str">
            <v>PRIMA NETA EMITIDA</v>
          </cell>
          <cell r="C204" t="str">
            <v>NET PREMIUM WRITTEN</v>
          </cell>
        </row>
        <row r="205">
          <cell r="A205" t="str">
            <v>MOD_191</v>
          </cell>
          <cell r="B205" t="str">
            <v>PRIMA NETA IMPUTADA</v>
          </cell>
          <cell r="C205" t="str">
            <v>NET PREMIUM EARNED</v>
          </cell>
        </row>
        <row r="206">
          <cell r="A206" t="str">
            <v>MOD_192</v>
          </cell>
          <cell r="B206" t="str">
            <v>TOTAL SINIESTRALIDAD NETA</v>
          </cell>
          <cell r="C206" t="str">
            <v>TOTAL NET INCURRED LOSSES</v>
          </cell>
        </row>
        <row r="207">
          <cell r="A207" t="str">
            <v>MOD_193</v>
          </cell>
          <cell r="B207" t="str">
            <v>TOTAL GASTOS IMPUTABLES A PRESTACIONES</v>
          </cell>
          <cell r="C207" t="str">
            <v>TOTAL LAE</v>
          </cell>
        </row>
        <row r="208">
          <cell r="A208" t="str">
            <v>MOD_194</v>
          </cell>
          <cell r="B208" t="str">
            <v>TOTAL GASTOS DE ADQUISICIÓN</v>
          </cell>
          <cell r="C208" t="str">
            <v>TOTAL U/W EXPENSES</v>
          </cell>
        </row>
        <row r="209">
          <cell r="A209" t="str">
            <v>MOD_195</v>
          </cell>
          <cell r="B209" t="str">
            <v>RESULTADO DE SUSCRIPCIÓN</v>
          </cell>
          <cell r="C209" t="str">
            <v>U/W PROFIT (LOSS)</v>
          </cell>
        </row>
        <row r="210">
          <cell r="A210" t="str">
            <v>MOD_196</v>
          </cell>
          <cell r="B210" t="str">
            <v>OTROS GASTOS</v>
          </cell>
          <cell r="C210" t="str">
            <v>OTHER FEES</v>
          </cell>
        </row>
        <row r="211">
          <cell r="A211" t="str">
            <v>MOD_197</v>
          </cell>
          <cell r="B211" t="str">
            <v>RESULTADO TÉCNICO</v>
          </cell>
          <cell r="C211" t="str">
            <v>NET PROFIT OPERATING (LOSS)</v>
          </cell>
        </row>
        <row r="212">
          <cell r="A212" t="str">
            <v>MOD_198</v>
          </cell>
          <cell r="B212" t="str">
            <v>Gobiernos</v>
          </cell>
          <cell r="C212" t="str">
            <v>Government</v>
          </cell>
        </row>
        <row r="213">
          <cell r="A213" t="str">
            <v>MOD_199</v>
          </cell>
          <cell r="B213" t="str">
            <v>Total Deuda Corporativa</v>
          </cell>
          <cell r="C213" t="str">
            <v>Total Corporate Debt</v>
          </cell>
        </row>
        <row r="214">
          <cell r="A214" t="str">
            <v>MOD_200</v>
          </cell>
          <cell r="B214" t="str">
            <v>Corporativa sin colateral</v>
          </cell>
          <cell r="C214" t="str">
            <v>Corporate without collateral</v>
          </cell>
        </row>
        <row r="215">
          <cell r="A215" t="str">
            <v>MOD_201</v>
          </cell>
          <cell r="B215" t="str">
            <v>Corporativa con colateral</v>
          </cell>
          <cell r="C215" t="str">
            <v>Corporate with collateral</v>
          </cell>
        </row>
        <row r="216">
          <cell r="A216" t="str">
            <v>MOD_202</v>
          </cell>
          <cell r="B216" t="str">
            <v xml:space="preserve"> - Canal agencial</v>
          </cell>
          <cell r="C216" t="str">
            <v xml:space="preserve"> - Agent channel </v>
          </cell>
        </row>
        <row r="217">
          <cell r="A217" t="str">
            <v>MOD_203</v>
          </cell>
          <cell r="B217" t="str">
            <v xml:space="preserve"> - Canal bancario</v>
          </cell>
          <cell r="C217" t="str">
            <v xml:space="preserve"> - Bank channel</v>
          </cell>
        </row>
        <row r="218">
          <cell r="A218" t="str">
            <v>MOD_204</v>
          </cell>
          <cell r="B218" t="str">
            <v>OTRAS</v>
          </cell>
          <cell r="C218" t="str">
            <v>OTHER</v>
          </cell>
        </row>
        <row r="219">
          <cell r="A219" t="str">
            <v>MOD_205</v>
          </cell>
          <cell r="B219" t="str">
            <v>PRIMAS TOTALES</v>
          </cell>
          <cell r="C219" t="str">
            <v>TOTAL PREMIUMS</v>
          </cell>
        </row>
        <row r="220">
          <cell r="A220" t="str">
            <v>MOD_206</v>
          </cell>
          <cell r="B220" t="str">
            <v xml:space="preserve"> - Vida-Ahorro</v>
          </cell>
          <cell r="C220" t="str">
            <v xml:space="preserve"> - Life-Savings</v>
          </cell>
        </row>
        <row r="221">
          <cell r="A221" t="str">
            <v>MOD_207</v>
          </cell>
          <cell r="B221" t="str">
            <v xml:space="preserve"> - Vida-Riesgo</v>
          </cell>
          <cell r="C221" t="str">
            <v xml:space="preserve"> - Life-Protection</v>
          </cell>
        </row>
        <row r="222">
          <cell r="A222" t="str">
            <v>MOD_208</v>
          </cell>
          <cell r="B222" t="str">
            <v xml:space="preserve"> - Accidentes</v>
          </cell>
          <cell r="C222" t="str">
            <v xml:space="preserve"> - Accidents</v>
          </cell>
        </row>
        <row r="223">
          <cell r="A223" t="str">
            <v>MOD_209</v>
          </cell>
          <cell r="B223" t="str">
            <v>AHORRO GESTIONADO TOTAL</v>
          </cell>
          <cell r="C223" t="str">
            <v xml:space="preserve">TOTAL MANAGED SAVINGS </v>
          </cell>
        </row>
        <row r="224">
          <cell r="A224" t="str">
            <v>MOD_210</v>
          </cell>
          <cell r="B224" t="str">
            <v>Fondos de inversión</v>
          </cell>
          <cell r="C224" t="str">
            <v>Mutual funds</v>
          </cell>
        </row>
        <row r="225">
          <cell r="A225" t="str">
            <v>MOD_211</v>
          </cell>
          <cell r="B225" t="str">
            <v>Aportaciones netas</v>
          </cell>
          <cell r="C225" t="str">
            <v>Net Contributions</v>
          </cell>
        </row>
        <row r="226">
          <cell r="A226" t="str">
            <v>MOD_212</v>
          </cell>
          <cell r="B226" t="str">
            <v>Deudas de operaciones de seguro y reaseguro</v>
          </cell>
          <cell r="C226" t="str">
            <v>Debt due on insurance and reinsurance operations</v>
          </cell>
        </row>
        <row r="227">
          <cell r="A227" t="str">
            <v>MOD_213</v>
          </cell>
          <cell r="B227" t="str">
            <v>A) ACTIVOS INTANGIBLES</v>
          </cell>
          <cell r="C227" t="str">
            <v>A) INTANGIBLE ASSETS</v>
          </cell>
        </row>
        <row r="228">
          <cell r="A228" t="str">
            <v>MOD_214</v>
          </cell>
          <cell r="B228" t="str">
            <v>I. Fondo de comercio</v>
          </cell>
          <cell r="C228" t="str">
            <v>I. Goodwill</v>
          </cell>
        </row>
        <row r="229">
          <cell r="A229" t="str">
            <v>MOD_215</v>
          </cell>
          <cell r="B229" t="str">
            <v>II. Otros activos intangibles</v>
          </cell>
          <cell r="C229" t="str">
            <v>II. Other intangible assets</v>
          </cell>
        </row>
        <row r="230">
          <cell r="A230" t="str">
            <v>MOD_216</v>
          </cell>
          <cell r="B230" t="str">
            <v>B) INMOVILIZADO MATERIAL</v>
          </cell>
          <cell r="C230" t="str">
            <v>B) PROPERTY, PLANT AND EQUIPMENT</v>
          </cell>
        </row>
        <row r="231">
          <cell r="A231" t="str">
            <v>MOD_217</v>
          </cell>
          <cell r="B231" t="str">
            <v>I. Inmuebles de uso propio</v>
          </cell>
          <cell r="C231" t="str">
            <v>I. Real estate for own use</v>
          </cell>
        </row>
        <row r="232">
          <cell r="A232" t="str">
            <v>MOD_218</v>
          </cell>
          <cell r="B232" t="str">
            <v>II. Otro inmovilizado material</v>
          </cell>
          <cell r="C232" t="str">
            <v>II. Other property, plant and equipment</v>
          </cell>
        </row>
        <row r="233">
          <cell r="A233" t="str">
            <v>MOD_219</v>
          </cell>
          <cell r="B233" t="str">
            <v>C) INVERSIONES</v>
          </cell>
          <cell r="C233" t="str">
            <v>C) INVESTMENTS</v>
          </cell>
        </row>
        <row r="234">
          <cell r="A234" t="str">
            <v>MOD_220</v>
          </cell>
          <cell r="B234" t="str">
            <v>I. Inversiones inmobiliarias</v>
          </cell>
          <cell r="C234" t="str">
            <v>I. Real estate investments</v>
          </cell>
        </row>
        <row r="235">
          <cell r="A235" t="str">
            <v>MOD_221</v>
          </cell>
          <cell r="B235" t="str">
            <v>II. Inversiones financieras</v>
          </cell>
          <cell r="C235" t="str">
            <v>II. Financial investments</v>
          </cell>
        </row>
        <row r="236">
          <cell r="A236" t="str">
            <v>MOD_222</v>
          </cell>
          <cell r="B236" t="str">
            <v xml:space="preserve"> 1.   Cartera a vencimiento</v>
          </cell>
          <cell r="C236" t="str">
            <v xml:space="preserve"> 1. Held-to-maturity portfolio</v>
          </cell>
        </row>
        <row r="237">
          <cell r="A237" t="str">
            <v>MOD_223</v>
          </cell>
          <cell r="B237" t="str">
            <v xml:space="preserve"> 2.   Cartera disponible para la venta</v>
          </cell>
          <cell r="C237" t="str">
            <v xml:space="preserve"> 2. Available-for-sale portfolio</v>
          </cell>
        </row>
        <row r="238">
          <cell r="A238" t="str">
            <v>MOD_224</v>
          </cell>
          <cell r="B238" t="str">
            <v xml:space="preserve"> 3.   Cartera de negociación</v>
          </cell>
          <cell r="C238" t="str">
            <v xml:space="preserve"> 3. Trading portfolio</v>
          </cell>
        </row>
        <row r="239">
          <cell r="A239" t="str">
            <v>MOD_225</v>
          </cell>
          <cell r="B239" t="str">
            <v>III. Inversiones contabilizadas aplicando el método de participación</v>
          </cell>
          <cell r="C239" t="str">
            <v>III. Investments recorded by applying the equity method</v>
          </cell>
        </row>
        <row r="240">
          <cell r="A240" t="str">
            <v>MOD_226</v>
          </cell>
          <cell r="B240" t="str">
            <v>IV. Depósitos constituidos por reaseguro aceptado</v>
          </cell>
          <cell r="C240" t="str">
            <v>IV. Deposits established for accepted reinsurance</v>
          </cell>
        </row>
        <row r="241">
          <cell r="A241" t="str">
            <v>MOD_227</v>
          </cell>
          <cell r="B241" t="str">
            <v>V. Otras inversiones</v>
          </cell>
          <cell r="C241" t="str">
            <v>V. Other investments</v>
          </cell>
        </row>
        <row r="242">
          <cell r="A242" t="str">
            <v>MOD_228</v>
          </cell>
          <cell r="B242" t="str">
            <v>D) INVERSIONES POR CUENTA DE TOMADORES DE SEGUROS DE VIDA  QUE ASUMEN EL RIESGO DE LA INVERSIÓN</v>
          </cell>
          <cell r="C242" t="str">
            <v>D) INVESTMENTS ON BEHALF OF LIFE INSURANCE POLICYHOLDERS BEARING THE INVESTMENT RISK</v>
          </cell>
        </row>
        <row r="243">
          <cell r="A243" t="str">
            <v>MOD_229</v>
          </cell>
          <cell r="B243" t="str">
            <v>E) EXISTENCIAS</v>
          </cell>
          <cell r="C243" t="str">
            <v>E) INVENTORIES</v>
          </cell>
        </row>
        <row r="244">
          <cell r="A244" t="str">
            <v>MOD_230</v>
          </cell>
          <cell r="B244" t="str">
            <v>F) PARTICIPACIÓN DEL REASEGURO EN LAS PROVISIONES TÉCNICAS</v>
          </cell>
          <cell r="C244" t="str">
            <v>F) PARTICIPATION OF REINSURANCE IN TECHNICAL PROVISIONS</v>
          </cell>
        </row>
        <row r="245">
          <cell r="A245" t="str">
            <v>MOD_231</v>
          </cell>
          <cell r="B245" t="str">
            <v>G) ACTIVOS POR IMPUESTOS DIFERIDOS</v>
          </cell>
          <cell r="C245" t="str">
            <v>G) DEFERRED TAX ASSETS</v>
          </cell>
        </row>
        <row r="246">
          <cell r="A246" t="str">
            <v>MOD_232</v>
          </cell>
          <cell r="B246" t="str">
            <v>H) CRÉDITOS</v>
          </cell>
          <cell r="C246" t="str">
            <v>H) RECEIVABLES</v>
          </cell>
        </row>
        <row r="247">
          <cell r="A247" t="str">
            <v>MOD_233</v>
          </cell>
          <cell r="B247" t="str">
            <v>I. Créditos por operaciones de seguro directo y coaseguro</v>
          </cell>
          <cell r="C247" t="str">
            <v>I. Receivables on direct insurance and co-insurance operations</v>
          </cell>
        </row>
        <row r="248">
          <cell r="A248" t="str">
            <v>MOD_234</v>
          </cell>
          <cell r="B248" t="str">
            <v>II. Créditos por operaciones de reaseguro</v>
          </cell>
          <cell r="C248" t="str">
            <v>II. Receivables on reinsurance operations</v>
          </cell>
        </row>
        <row r="249">
          <cell r="A249" t="str">
            <v>MOD_235</v>
          </cell>
          <cell r="B249" t="str">
            <v>III. Créditos fiscales</v>
          </cell>
          <cell r="C249" t="str">
            <v>III. Tax receivables</v>
          </cell>
        </row>
        <row r="250">
          <cell r="A250" t="str">
            <v>MOD_236</v>
          </cell>
          <cell r="B250" t="str">
            <v xml:space="preserve"> 1.   Impuesto sobre beneficios a cobrar</v>
          </cell>
          <cell r="C250" t="str">
            <v xml:space="preserve"> 1. Tax on profits receivable</v>
          </cell>
        </row>
        <row r="251">
          <cell r="A251" t="str">
            <v>MOD_237</v>
          </cell>
          <cell r="B251" t="str">
            <v xml:space="preserve"> 2.   Otros créditos fiscales</v>
          </cell>
          <cell r="C251" t="str">
            <v xml:space="preserve"> 2. Other tax receivables</v>
          </cell>
        </row>
        <row r="252">
          <cell r="A252" t="str">
            <v>MOD_238</v>
          </cell>
          <cell r="B252" t="str">
            <v>IV. Créditos sociales y otros</v>
          </cell>
          <cell r="C252" t="str">
            <v>IV. Corporate and other receivables</v>
          </cell>
        </row>
        <row r="253">
          <cell r="A253" t="str">
            <v>MOD_239</v>
          </cell>
          <cell r="B253" t="str">
            <v>V. Accionistas por desembolsos exigidos</v>
          </cell>
          <cell r="C253" t="str">
            <v>V. Shareholders, called capital</v>
          </cell>
        </row>
        <row r="254">
          <cell r="A254" t="str">
            <v>MOD_240</v>
          </cell>
          <cell r="B254" t="str">
            <v>I) TESORERÍA</v>
          </cell>
          <cell r="C254" t="str">
            <v>I) CASH</v>
          </cell>
        </row>
        <row r="255">
          <cell r="A255" t="str">
            <v>MOD_241</v>
          </cell>
          <cell r="B255" t="str">
            <v>J) AJUSTES POR PERIODIFICACIÓN</v>
          </cell>
          <cell r="C255" t="str">
            <v>J) ACCRUAL ADJUSTMENTS</v>
          </cell>
        </row>
        <row r="256">
          <cell r="A256" t="str">
            <v>MOD_242</v>
          </cell>
          <cell r="B256" t="str">
            <v>K) OTROS ACTIVOS</v>
          </cell>
          <cell r="C256" t="str">
            <v>K) OTHER ASSETS</v>
          </cell>
        </row>
        <row r="257">
          <cell r="A257" t="str">
            <v>MOD_243</v>
          </cell>
          <cell r="B257" t="str">
            <v>L) ACTIVOS NO CORRIENTES CLASIFICADOS COMO MANTENIDOS PARA LA VENTA Y DE ACTIVIDADES INTERRUMPIDAS</v>
          </cell>
          <cell r="C257" t="str">
            <v>L) NON-CURRENT ASSETS HELD FOR SALE AND FROM DISCONTINUED OPERATIONS</v>
          </cell>
        </row>
        <row r="258">
          <cell r="A258" t="str">
            <v>MOD_244</v>
          </cell>
          <cell r="B258" t="str">
            <v xml:space="preserve">TOTAL ACTIVO </v>
          </cell>
          <cell r="C258" t="str">
            <v>TOTAL ASSETS</v>
          </cell>
        </row>
        <row r="259">
          <cell r="A259" t="str">
            <v>MOD_245</v>
          </cell>
          <cell r="B259" t="str">
            <v>A) PATRIMONIO NETO</v>
          </cell>
          <cell r="C259" t="str">
            <v>A) EQUITY</v>
          </cell>
        </row>
        <row r="260">
          <cell r="A260" t="str">
            <v>MOD_246</v>
          </cell>
          <cell r="B260" t="str">
            <v>I. Capital desembolsado</v>
          </cell>
          <cell r="C260" t="str">
            <v>I. Paid-up capital</v>
          </cell>
        </row>
        <row r="261">
          <cell r="A261" t="str">
            <v>MOD_247</v>
          </cell>
          <cell r="B261" t="str">
            <v xml:space="preserve">II. Prima de emisión </v>
          </cell>
          <cell r="C261" t="str">
            <v>II. Share premium</v>
          </cell>
        </row>
        <row r="262">
          <cell r="A262" t="str">
            <v>MOD_248</v>
          </cell>
          <cell r="B262" t="str">
            <v>III. Reservas</v>
          </cell>
          <cell r="C262" t="str">
            <v>III. Reserves</v>
          </cell>
        </row>
        <row r="263">
          <cell r="A263" t="str">
            <v>MOD_249</v>
          </cell>
          <cell r="B263" t="str">
            <v>IV. Dividendo a cuenta</v>
          </cell>
          <cell r="C263" t="str">
            <v>IV. Interim dividend</v>
          </cell>
        </row>
        <row r="264">
          <cell r="A264" t="str">
            <v>MOD_250</v>
          </cell>
          <cell r="B264" t="str">
            <v>V. Acciones propias</v>
          </cell>
          <cell r="C264" t="str">
            <v>V. Treasury Stock</v>
          </cell>
        </row>
        <row r="265">
          <cell r="A265" t="str">
            <v>MOD_251</v>
          </cell>
          <cell r="B265" t="str">
            <v>VI. Resultado del ejercicio atribuible a la Sociedad dominante</v>
          </cell>
          <cell r="C265" t="str">
            <v>VI. Result attributable to controlling company</v>
          </cell>
        </row>
        <row r="266">
          <cell r="A266" t="str">
            <v>MOD_252</v>
          </cell>
          <cell r="B266" t="str">
            <v>VII. Otros instrumentos de patrimonio neto</v>
          </cell>
          <cell r="C266" t="str">
            <v>VII. Other equity instruments</v>
          </cell>
        </row>
        <row r="267">
          <cell r="A267" t="str">
            <v>MOD_253</v>
          </cell>
          <cell r="B267" t="str">
            <v>VIII. Ajustes por cambios de valor</v>
          </cell>
          <cell r="C267" t="str">
            <v>VIII. Valuation change adjustments</v>
          </cell>
        </row>
        <row r="268">
          <cell r="A268" t="str">
            <v>MOD_254</v>
          </cell>
          <cell r="B268" t="str">
            <v>IX. Diferencias de conversión</v>
          </cell>
          <cell r="C268" t="str">
            <v>IX. Currency conversion differences</v>
          </cell>
        </row>
        <row r="269">
          <cell r="A269" t="str">
            <v>MOD_255</v>
          </cell>
          <cell r="B269" t="str">
            <v xml:space="preserve"> Patrimonio atribuido a los accionistas de la Sociedad dominante</v>
          </cell>
          <cell r="C269" t="str">
            <v>Equity attributable to the controlling company’s shareholders</v>
          </cell>
        </row>
        <row r="270">
          <cell r="A270" t="str">
            <v>MOD_256</v>
          </cell>
          <cell r="B270" t="str">
            <v xml:space="preserve"> Participaciones no dominantes</v>
          </cell>
          <cell r="C270" t="str">
            <v>Non-controlling interests</v>
          </cell>
        </row>
        <row r="271">
          <cell r="A271" t="str">
            <v>MOD_257</v>
          </cell>
          <cell r="B271" t="str">
            <v>B) PASIVOS SUBORDINADOS</v>
          </cell>
          <cell r="C271" t="str">
            <v>B) SUBORDINATED LIABILITIES</v>
          </cell>
        </row>
        <row r="272">
          <cell r="A272" t="str">
            <v>MOD_258</v>
          </cell>
          <cell r="B272" t="str">
            <v>C) PROVISIONES TÉCNICAS</v>
          </cell>
          <cell r="C272" t="str">
            <v>C) TECHNICAL PROVISIONS</v>
          </cell>
        </row>
        <row r="273">
          <cell r="A273" t="str">
            <v>MOD_259</v>
          </cell>
          <cell r="B273" t="str">
            <v>I. Provisiones para primas no consumidas y para riesgos en curso</v>
          </cell>
          <cell r="C273" t="str">
            <v>I. Provisions for unearned premiums and unexpired risks</v>
          </cell>
        </row>
        <row r="274">
          <cell r="A274" t="str">
            <v>MOD_260</v>
          </cell>
          <cell r="B274" t="str">
            <v>II. Provisión de seguros de vida</v>
          </cell>
          <cell r="C274" t="str">
            <v>II. Provisions for life insurance</v>
          </cell>
        </row>
        <row r="275">
          <cell r="A275" t="str">
            <v>MOD_261</v>
          </cell>
          <cell r="B275" t="str">
            <v>III. Provisión para prestaciones</v>
          </cell>
          <cell r="C275" t="str">
            <v>III. Provision for outstanding claims</v>
          </cell>
        </row>
        <row r="276">
          <cell r="A276" t="str">
            <v>MOD_262</v>
          </cell>
          <cell r="B276" t="str">
            <v>IV. Otras provisiones técnicas</v>
          </cell>
          <cell r="C276" t="str">
            <v>IV. Other technical provisions</v>
          </cell>
        </row>
        <row r="277">
          <cell r="A277" t="str">
            <v>MOD_263</v>
          </cell>
          <cell r="B277" t="str">
            <v>D) PROVISIONES TÉCNICAS RELATIVAS AL SEGURO DE VIDA CUANDO EL RIESGO DE LA INVERSIÓN LO ASUMEN LOS TOMADORES</v>
          </cell>
          <cell r="C277" t="str">
            <v>D) TECHNICAL PROVISIONS FOR LIFE INSURANCE WHERE POLICYHOLDERS BEAR THE INVESTMENT RISK</v>
          </cell>
        </row>
        <row r="278">
          <cell r="A278" t="str">
            <v>MOD_264</v>
          </cell>
          <cell r="B278" t="str">
            <v>E) PROVISIONES PARA RIESGOS Y GASTOS</v>
          </cell>
          <cell r="C278" t="str">
            <v>E) PROVISIONS FOR RISKS AND EXPENSES</v>
          </cell>
        </row>
        <row r="279">
          <cell r="A279" t="str">
            <v>MOD_265</v>
          </cell>
          <cell r="B279" t="str">
            <v>F) DEPÓSITOS RECIBIDOS POR REASEGURO CEDIDO Y RETROCEDIDO</v>
          </cell>
          <cell r="C279" t="str">
            <v>F) DEPOSITS RECEIVED ON CEDED AND RETROCEDED REINSURANCE</v>
          </cell>
        </row>
        <row r="280">
          <cell r="A280" t="str">
            <v>MOD_266</v>
          </cell>
          <cell r="B280" t="str">
            <v>G) PASIVOS POR IMPUESTOS DIFERIDOS</v>
          </cell>
          <cell r="C280" t="str">
            <v>G) DEFERRED TAX LIABILITIES</v>
          </cell>
        </row>
        <row r="281">
          <cell r="A281" t="str">
            <v>MOD_267</v>
          </cell>
          <cell r="B281" t="str">
            <v>H) DEUDAS</v>
          </cell>
          <cell r="C281" t="str">
            <v>H) DEBT</v>
          </cell>
        </row>
        <row r="282">
          <cell r="A282" t="str">
            <v>MOD_268</v>
          </cell>
          <cell r="B282" t="str">
            <v>I. Emisión de obligaciones y otros valores negociables</v>
          </cell>
          <cell r="C282" t="str">
            <v>I. Issue of debentures and other negotiable securities</v>
          </cell>
        </row>
        <row r="283">
          <cell r="A283" t="str">
            <v>MOD_269</v>
          </cell>
          <cell r="B283" t="str">
            <v>II. Deudas con entidades de crédito</v>
          </cell>
          <cell r="C283" t="str">
            <v>II. Due to credit institutions</v>
          </cell>
        </row>
        <row r="284">
          <cell r="A284" t="str">
            <v>MOD_270</v>
          </cell>
          <cell r="B284" t="str">
            <v>III. Otros pasivos financieros</v>
          </cell>
          <cell r="C284" t="str">
            <v>III. Other financial liabilities</v>
          </cell>
        </row>
        <row r="285">
          <cell r="A285" t="str">
            <v>MOD_271</v>
          </cell>
          <cell r="B285" t="str">
            <v>IV. Deudas por operaciones de seguro directo y coaseguro</v>
          </cell>
          <cell r="C285" t="str">
            <v>IV. Due on direct insurance and co-insurance operations</v>
          </cell>
        </row>
        <row r="286">
          <cell r="A286" t="str">
            <v>MOD_272</v>
          </cell>
          <cell r="B286" t="str">
            <v>V. Deudas por operaciones de reaseguro</v>
          </cell>
          <cell r="C286" t="str">
            <v>V. Due on reinsurance operations</v>
          </cell>
        </row>
        <row r="287">
          <cell r="A287" t="str">
            <v>MOD_273</v>
          </cell>
          <cell r="B287" t="str">
            <v>VI. Deudas fiscales</v>
          </cell>
          <cell r="C287" t="str">
            <v>VI. Tax liabilities</v>
          </cell>
        </row>
        <row r="288">
          <cell r="A288" t="str">
            <v>MOD_274</v>
          </cell>
          <cell r="B288" t="str">
            <v xml:space="preserve"> 1. Impuesto sobre beneficios a pagar</v>
          </cell>
          <cell r="C288" t="str">
            <v>1. Tax on profits to be paid</v>
          </cell>
        </row>
        <row r="289">
          <cell r="A289" t="str">
            <v>MOD_275</v>
          </cell>
          <cell r="B289" t="str">
            <v xml:space="preserve"> 2. Otras deudas fiscales</v>
          </cell>
          <cell r="C289" t="str">
            <v>2. Other tax liabilities</v>
          </cell>
        </row>
        <row r="290">
          <cell r="A290" t="str">
            <v>MOD_276</v>
          </cell>
          <cell r="B290" t="str">
            <v>VII. Otras deudas</v>
          </cell>
          <cell r="C290" t="str">
            <v>VII. Other debts</v>
          </cell>
        </row>
        <row r="291">
          <cell r="A291" t="str">
            <v>MOD_277</v>
          </cell>
          <cell r="B291" t="str">
            <v>I) AJUSTES POR PERIODIFICACIÓN</v>
          </cell>
          <cell r="C291" t="str">
            <v>I) ACCRUAL ADJUSTMENTS</v>
          </cell>
        </row>
        <row r="292">
          <cell r="A292" t="str">
            <v>MOD_278</v>
          </cell>
          <cell r="B292" t="str">
            <v>J) PASIVOS ASOCIADOS A ACTIVOS NO CORRIENTES CLASIFICADOS COMO MANTENIDOS PARA LA VENTA Y DE ACTIVIDADES INTERRUMPIDAS</v>
          </cell>
          <cell r="C292" t="str">
            <v>J) LIABILITIES LINKED TO NON-CURRENT ASSETS HELD FOR SALE AND FROM DISCONTINUED OPERATIONS</v>
          </cell>
        </row>
        <row r="293">
          <cell r="A293" t="str">
            <v>MOD_279</v>
          </cell>
          <cell r="B293" t="str">
            <v xml:space="preserve">TOTAL PASIVO Y PATRIMONIO NETO </v>
          </cell>
          <cell r="C293" t="str">
            <v>TOTAL LIABILITIES AND EQUITY</v>
          </cell>
        </row>
        <row r="294">
          <cell r="A294" t="str">
            <v>MOD_280</v>
          </cell>
          <cell r="B294" t="str">
            <v xml:space="preserve">I. INGRESOS NEGOCIO ASEGURADOR  </v>
          </cell>
          <cell r="C294" t="str">
            <v>I. REVENUE FROM INSURANCE BUSINESS</v>
          </cell>
        </row>
        <row r="295">
          <cell r="A295" t="str">
            <v>MOD_281</v>
          </cell>
          <cell r="B295" t="str">
            <v xml:space="preserve"> 1. Primas imputadas al ejercicio, netas </v>
          </cell>
          <cell r="C295" t="str">
            <v xml:space="preserve"> 1. Premiums allocated to the financial year, net</v>
          </cell>
        </row>
        <row r="296">
          <cell r="A296" t="str">
            <v>MOD_282</v>
          </cell>
          <cell r="B296" t="str">
            <v xml:space="preserve">  a) Primas emitidas seguro directo</v>
          </cell>
          <cell r="C296" t="str">
            <v xml:space="preserve">  a) Written premiums, direct insurance</v>
          </cell>
        </row>
        <row r="297">
          <cell r="A297" t="str">
            <v>MOD_283</v>
          </cell>
          <cell r="B297" t="str">
            <v xml:space="preserve">  b)  Primas reaseguro aceptado</v>
          </cell>
          <cell r="C297" t="str">
            <v xml:space="preserve">  b) Premiums from accepted reinsurance</v>
          </cell>
        </row>
        <row r="298">
          <cell r="A298" t="str">
            <v>MOD_284</v>
          </cell>
          <cell r="B298" t="str">
            <v xml:space="preserve">  c)  Primas reaseguro cedido</v>
          </cell>
          <cell r="C298" t="str">
            <v xml:space="preserve">  c) Premiums from ceded reinsurance</v>
          </cell>
        </row>
        <row r="299">
          <cell r="A299" t="str">
            <v>MOD_285</v>
          </cell>
          <cell r="B299" t="str">
            <v xml:space="preserve">  d)  Variación de las provisiones para primas y riesgos en curso, netas</v>
          </cell>
          <cell r="C299" t="str">
            <v xml:space="preserve">  d) Variations in provisions for unearned premiums and unexpired risks</v>
          </cell>
        </row>
        <row r="300">
          <cell r="A300" t="str">
            <v>MOD_286</v>
          </cell>
          <cell r="B300" t="str">
            <v xml:space="preserve">   Seguro directo</v>
          </cell>
          <cell r="C300" t="str">
            <v xml:space="preserve">    Direct insurance</v>
          </cell>
        </row>
        <row r="301">
          <cell r="A301" t="str">
            <v>MOD_287</v>
          </cell>
          <cell r="B301" t="str">
            <v xml:space="preserve">   Reaseguro aceptado</v>
          </cell>
          <cell r="C301" t="str">
            <v xml:space="preserve">    Accepted reinsurance</v>
          </cell>
        </row>
        <row r="302">
          <cell r="A302" t="str">
            <v>MOD_288</v>
          </cell>
          <cell r="B302" t="str">
            <v xml:space="preserve">   Reaseguro cedido</v>
          </cell>
          <cell r="C302" t="str">
            <v xml:space="preserve">    Ceded reinsurance</v>
          </cell>
        </row>
        <row r="303">
          <cell r="A303" t="str">
            <v>MOD_289</v>
          </cell>
          <cell r="B303" t="str">
            <v xml:space="preserve"> 2. Participación en beneficios de sociedades puestas en equivalencia </v>
          </cell>
          <cell r="C303" t="str">
            <v xml:space="preserve"> 2. Share in profits from equity-accounted companies</v>
          </cell>
        </row>
        <row r="304">
          <cell r="A304" t="str">
            <v>MOD_290</v>
          </cell>
          <cell r="B304" t="str">
            <v xml:space="preserve"> 3.  Ingresos de las inversiones </v>
          </cell>
          <cell r="C304" t="str">
            <v xml:space="preserve"> 3. Revenue from investments</v>
          </cell>
        </row>
        <row r="305">
          <cell r="A305" t="str">
            <v>MOD_291</v>
          </cell>
          <cell r="B305" t="str">
            <v xml:space="preserve">  a) De explotación</v>
          </cell>
          <cell r="C305" t="str">
            <v xml:space="preserve">  a) From operations</v>
          </cell>
        </row>
        <row r="306">
          <cell r="A306" t="str">
            <v>MOD_292</v>
          </cell>
          <cell r="B306" t="str">
            <v xml:space="preserve">  b) De patrimonio</v>
          </cell>
          <cell r="C306" t="str">
            <v xml:space="preserve">  b) From equity</v>
          </cell>
        </row>
        <row r="307">
          <cell r="A307" t="str">
            <v>MOD_293</v>
          </cell>
          <cell r="B307" t="str">
            <v xml:space="preserve"> 4. Plusvalías en las inversiones por cuenta de tomadores de seguros de vida que asumen el riesgo de la inversión </v>
          </cell>
          <cell r="C307" t="str">
            <v xml:space="preserve"> 4. Gains on investments on behalf of life insurance policyholders bearing the investment risk</v>
          </cell>
        </row>
        <row r="308">
          <cell r="A308" t="str">
            <v>MOD_294</v>
          </cell>
          <cell r="B308" t="str">
            <v xml:space="preserve"> 5. Otros ingresos técnicos </v>
          </cell>
          <cell r="C308" t="str">
            <v xml:space="preserve"> 5. Other technical revenue</v>
          </cell>
        </row>
        <row r="309">
          <cell r="A309" t="str">
            <v>MOD_295</v>
          </cell>
          <cell r="B309" t="str">
            <v xml:space="preserve"> 6. Otros ingresos no técnicos </v>
          </cell>
          <cell r="C309" t="str">
            <v xml:space="preserve"> 6. Other non-technical revenue</v>
          </cell>
        </row>
        <row r="310">
          <cell r="A310" t="str">
            <v>MOD_296</v>
          </cell>
          <cell r="B310" t="str">
            <v xml:space="preserve"> 7. Diferencias positivas de cambio </v>
          </cell>
          <cell r="C310" t="str">
            <v xml:space="preserve"> 7. Positive foreign exchange differences</v>
          </cell>
        </row>
        <row r="311">
          <cell r="A311" t="str">
            <v>MOD_297</v>
          </cell>
          <cell r="B311" t="str">
            <v xml:space="preserve"> 8. Reversión de la provisión por deterioro de activos </v>
          </cell>
          <cell r="C311" t="str">
            <v xml:space="preserve"> 8. Reversal of the asset impairment provision</v>
          </cell>
        </row>
        <row r="312">
          <cell r="A312" t="str">
            <v>MOD_298</v>
          </cell>
          <cell r="B312" t="str">
            <v>TOTAL INGRESOS NEGOCIO ASEGURADOR</v>
          </cell>
          <cell r="C312" t="str">
            <v>TOTAL REVENUE FROM INSURANCE BUSINESS</v>
          </cell>
        </row>
        <row r="313">
          <cell r="A313" t="str">
            <v>MOD_299</v>
          </cell>
          <cell r="B313" t="str">
            <v xml:space="preserve">II. GASTOS NEGOCIO ASEGURADOR  </v>
          </cell>
          <cell r="C313" t="str">
            <v>II. INSURANCE BUSINESS EXPENSES</v>
          </cell>
        </row>
        <row r="314">
          <cell r="A314" t="str">
            <v>MOD_300</v>
          </cell>
          <cell r="B314" t="str">
            <v xml:space="preserve"> 1. Siniestralidad del ejercicio, neta </v>
          </cell>
          <cell r="C314" t="str">
            <v xml:space="preserve"> 1. Incurred claims for the year, net</v>
          </cell>
        </row>
        <row r="315">
          <cell r="A315" t="str">
            <v>MOD_301</v>
          </cell>
          <cell r="B315" t="str">
            <v xml:space="preserve">  a) Prestaciones pagadas y variación de la provisión para prestaciones, neta</v>
          </cell>
          <cell r="C315" t="str">
            <v xml:space="preserve">  a) Claims paid and variation in provision for claims, net</v>
          </cell>
        </row>
        <row r="316">
          <cell r="A316" t="str">
            <v>MOD_302</v>
          </cell>
          <cell r="B316" t="str">
            <v xml:space="preserve">   Seguro directo</v>
          </cell>
          <cell r="C316" t="str">
            <v xml:space="preserve">   Direct insurance</v>
          </cell>
        </row>
        <row r="317">
          <cell r="A317" t="str">
            <v>MOD_303</v>
          </cell>
          <cell r="B317" t="str">
            <v xml:space="preserve">   Reaseguro aceptado</v>
          </cell>
          <cell r="C317" t="str">
            <v xml:space="preserve">   Accepted reinsurance</v>
          </cell>
        </row>
        <row r="318">
          <cell r="A318" t="str">
            <v>MOD_304</v>
          </cell>
          <cell r="B318" t="str">
            <v xml:space="preserve">   Reaseguro cedido</v>
          </cell>
          <cell r="C318" t="str">
            <v xml:space="preserve">   Ceded reinsurance</v>
          </cell>
        </row>
        <row r="319">
          <cell r="A319" t="str">
            <v>MOD_305</v>
          </cell>
          <cell r="B319" t="str">
            <v xml:space="preserve">  b) Gastos imputables a las prestaciones</v>
          </cell>
          <cell r="C319" t="str">
            <v xml:space="preserve">  b) Claims-related expenses</v>
          </cell>
        </row>
        <row r="320">
          <cell r="A320" t="str">
            <v>MOD_306</v>
          </cell>
          <cell r="B320" t="str">
            <v xml:space="preserve"> 2. Variación de otras provisiones técnicas, netas </v>
          </cell>
          <cell r="C320" t="str">
            <v xml:space="preserve"> 2. Variation in other technical provisions, net</v>
          </cell>
        </row>
        <row r="321">
          <cell r="A321" t="str">
            <v>MOD_307</v>
          </cell>
          <cell r="B321" t="str">
            <v xml:space="preserve"> 3.  Participación en beneficios y extornos </v>
          </cell>
          <cell r="C321" t="str">
            <v xml:space="preserve"> 3. Profit sharing and returned premiums</v>
          </cell>
        </row>
        <row r="322">
          <cell r="A322" t="str">
            <v>MOD_308</v>
          </cell>
          <cell r="B322" t="str">
            <v xml:space="preserve"> 4.  Gastos de explotación netos </v>
          </cell>
          <cell r="C322" t="str">
            <v xml:space="preserve"> 4. Net operating expenses</v>
          </cell>
        </row>
        <row r="323">
          <cell r="A323" t="str">
            <v>MOD_309</v>
          </cell>
          <cell r="B323" t="str">
            <v xml:space="preserve">  a) Gastos de adquisición</v>
          </cell>
          <cell r="C323" t="str">
            <v xml:space="preserve">  a) Acquisition expenses</v>
          </cell>
        </row>
        <row r="324">
          <cell r="A324" t="str">
            <v>MOD_310</v>
          </cell>
          <cell r="B324" t="str">
            <v xml:space="preserve">  b) Gastos de administración</v>
          </cell>
          <cell r="C324" t="str">
            <v xml:space="preserve">  b) Administration expenses</v>
          </cell>
        </row>
        <row r="325">
          <cell r="A325" t="str">
            <v>MOD_311</v>
          </cell>
          <cell r="B325" t="str">
            <v xml:space="preserve">  c) Comisiones y participación en el reaseguro</v>
          </cell>
          <cell r="C325" t="str">
            <v xml:space="preserve">  c) Commissions and participation in reinsurance</v>
          </cell>
        </row>
        <row r="326">
          <cell r="A326" t="str">
            <v>MOD_312</v>
          </cell>
          <cell r="B326" t="str">
            <v xml:space="preserve"> 5. Participación en pérdidas de sociedades puestas en equivalencia </v>
          </cell>
          <cell r="C326" t="str">
            <v xml:space="preserve"> 5. Share in losses from equity-accounted companies</v>
          </cell>
        </row>
        <row r="327">
          <cell r="A327" t="str">
            <v>MOD_313</v>
          </cell>
          <cell r="B327" t="str">
            <v xml:space="preserve"> 6. Gastos de las inversiones </v>
          </cell>
          <cell r="C327" t="str">
            <v xml:space="preserve"> 6. Expenses from investments</v>
          </cell>
        </row>
        <row r="328">
          <cell r="A328" t="str">
            <v>MOD_314</v>
          </cell>
          <cell r="B328" t="str">
            <v xml:space="preserve">  a) De explotación</v>
          </cell>
          <cell r="C328" t="str">
            <v xml:space="preserve">  a) From operations</v>
          </cell>
        </row>
        <row r="329">
          <cell r="A329" t="str">
            <v>MOD_315</v>
          </cell>
          <cell r="B329" t="str">
            <v xml:space="preserve">  b) De patrimonio y de cuentas financieras</v>
          </cell>
          <cell r="C329" t="str">
            <v xml:space="preserve">  b) From equity and financial accounts</v>
          </cell>
        </row>
        <row r="330">
          <cell r="A330" t="str">
            <v>MOD_316</v>
          </cell>
          <cell r="B330" t="str">
            <v xml:space="preserve"> 7. Minusvalías en las inversiones por cuenta de tomadores de seguros de vida que asumen el riesgo de la inversión </v>
          </cell>
          <cell r="C330" t="str">
            <v xml:space="preserve"> 7. Losses on investments on behalf of life insurance policyholders bearing the investment risk</v>
          </cell>
        </row>
        <row r="331">
          <cell r="A331" t="str">
            <v>MOD_317</v>
          </cell>
          <cell r="B331" t="str">
            <v xml:space="preserve"> 8. Otros gastos  técnicos </v>
          </cell>
          <cell r="C331" t="str">
            <v xml:space="preserve"> 8. Other technical expenses</v>
          </cell>
        </row>
        <row r="332">
          <cell r="A332" t="str">
            <v>MOD_318</v>
          </cell>
          <cell r="B332" t="str">
            <v xml:space="preserve"> 9. Otros gastos no técnicos </v>
          </cell>
          <cell r="C332" t="str">
            <v xml:space="preserve"> 9. Other non-technical expenses</v>
          </cell>
        </row>
        <row r="333">
          <cell r="A333" t="str">
            <v>MOD_319</v>
          </cell>
          <cell r="B333" t="str">
            <v xml:space="preserve"> 10. Diferencias negativas de cambio </v>
          </cell>
          <cell r="C333" t="str">
            <v xml:space="preserve"> 10. Negative foreign exchange differences</v>
          </cell>
        </row>
        <row r="334">
          <cell r="A334" t="str">
            <v>MOD_320</v>
          </cell>
          <cell r="B334" t="str">
            <v xml:space="preserve"> 11. Dotación a la provisión por deterioro de activos </v>
          </cell>
          <cell r="C334" t="str">
            <v xml:space="preserve"> 11. Allowance to the asset impairment provision</v>
          </cell>
        </row>
        <row r="335">
          <cell r="A335" t="str">
            <v>MOD_321</v>
          </cell>
          <cell r="B335" t="str">
            <v>TOTAL GASTOS NEGOCIO ASEGURADOR</v>
          </cell>
          <cell r="C335" t="str">
            <v>TOTAL EXPENSES FROM INSURANCE BUSINESS</v>
          </cell>
        </row>
        <row r="336">
          <cell r="A336" t="str">
            <v>MOD_322</v>
          </cell>
          <cell r="B336" t="str">
            <v>RESULTADO DEL NEGOCIO ASEGURADOR</v>
          </cell>
          <cell r="C336" t="str">
            <v>RESULT FROM THE INSURANCE BUSINESS</v>
          </cell>
        </row>
        <row r="337">
          <cell r="A337" t="str">
            <v>MOD_323</v>
          </cell>
          <cell r="B337" t="str">
            <v xml:space="preserve">III. OTRAS ACTIVIDADES  </v>
          </cell>
          <cell r="C337" t="str">
            <v>III. OTHER ACTIVITIES</v>
          </cell>
        </row>
        <row r="338">
          <cell r="A338" t="str">
            <v>MOD_324</v>
          </cell>
          <cell r="B338" t="str">
            <v xml:space="preserve"> 1. Ingresos de explotación </v>
          </cell>
          <cell r="C338" t="str">
            <v xml:space="preserve"> 1. Operating revenue</v>
          </cell>
        </row>
        <row r="339">
          <cell r="A339" t="str">
            <v>MOD_325</v>
          </cell>
          <cell r="B339" t="str">
            <v xml:space="preserve"> 2.  Gastos de explotación </v>
          </cell>
          <cell r="C339" t="str">
            <v xml:space="preserve"> 2. Operating expenses</v>
          </cell>
        </row>
        <row r="340">
          <cell r="A340" t="str">
            <v>MOD_326</v>
          </cell>
          <cell r="B340" t="str">
            <v xml:space="preserve"> 3. Ingresos financieros netos </v>
          </cell>
          <cell r="C340" t="str">
            <v xml:space="preserve"> 3. Net financial income</v>
          </cell>
        </row>
        <row r="341">
          <cell r="A341" t="str">
            <v>MOD_327</v>
          </cell>
          <cell r="B341" t="str">
            <v xml:space="preserve">  a) Ingresos financieros</v>
          </cell>
          <cell r="C341" t="str">
            <v xml:space="preserve">  a) Financial income</v>
          </cell>
        </row>
        <row r="342">
          <cell r="A342" t="str">
            <v>MOD_328</v>
          </cell>
          <cell r="B342" t="str">
            <v xml:space="preserve">  b) Gastos financieros</v>
          </cell>
          <cell r="C342" t="str">
            <v xml:space="preserve">  b) Financial expenses</v>
          </cell>
        </row>
        <row r="343">
          <cell r="A343" t="str">
            <v>MOD_329</v>
          </cell>
          <cell r="B343" t="str">
            <v xml:space="preserve"> 4. Resultados de participaciones minoritarias </v>
          </cell>
          <cell r="C343" t="str">
            <v xml:space="preserve"> 4. Results from non-controlling interests</v>
          </cell>
        </row>
        <row r="344">
          <cell r="A344" t="str">
            <v>MOD_330</v>
          </cell>
          <cell r="B344" t="str">
            <v xml:space="preserve">  a) Participación en beneficios de sociedades puestas en equivalencia</v>
          </cell>
          <cell r="C344" t="str">
            <v xml:space="preserve">  a) Share in profits from equity-accounted companies</v>
          </cell>
        </row>
        <row r="345">
          <cell r="A345" t="str">
            <v>MOD_331</v>
          </cell>
          <cell r="B345" t="str">
            <v xml:space="preserve">  b) Participación en pérdidas de sociedades puestas en equivalencia</v>
          </cell>
          <cell r="C345" t="str">
            <v xml:space="preserve">  b) Share in losses from equity-accounted companies</v>
          </cell>
        </row>
        <row r="346">
          <cell r="A346" t="str">
            <v>MOD_332</v>
          </cell>
          <cell r="B346" t="str">
            <v xml:space="preserve"> 5. Reversión provisión deterioro de activos </v>
          </cell>
          <cell r="C346" t="str">
            <v xml:space="preserve"> 5. Reversal of asset impairment provision</v>
          </cell>
        </row>
        <row r="347">
          <cell r="A347" t="str">
            <v>MOD_333</v>
          </cell>
          <cell r="B347" t="str">
            <v xml:space="preserve"> 6. Dotación provisión deterioro de activos </v>
          </cell>
          <cell r="C347" t="str">
            <v xml:space="preserve"> 6. Allowance to the asset impairment provision</v>
          </cell>
        </row>
        <row r="348">
          <cell r="A348" t="str">
            <v>MOD_334</v>
          </cell>
          <cell r="B348" t="str">
            <v xml:space="preserve"> 7. Resultado de la enajenación de activos no corrientes clasificados como mantenidos para la venta no incluidos en las actividades interrumpidas </v>
          </cell>
          <cell r="C348" t="str">
            <v xml:space="preserve"> 7. Result from the disposal of non-current assets classified as held for sale, not included in discontinued operations</v>
          </cell>
        </row>
        <row r="349">
          <cell r="A349" t="str">
            <v>MOD_335</v>
          </cell>
          <cell r="B349" t="str">
            <v>RESULTADO DE OTRAS ACTIVIDADES</v>
          </cell>
          <cell r="C349" t="str">
            <v>RESULT FROM OTHER ACTIVITIES</v>
          </cell>
        </row>
        <row r="350">
          <cell r="A350" t="str">
            <v>MOD_336</v>
          </cell>
          <cell r="B350" t="str">
            <v xml:space="preserve">IV. RESULTADO POR REEXPRESIÓN DE ESTADOS FINANCIEROS  </v>
          </cell>
          <cell r="C350" t="str">
            <v>IV. RESULT ON RESTATEMENT OF FINANCIAL ACCOUNTS</v>
          </cell>
        </row>
        <row r="351">
          <cell r="A351" t="str">
            <v>MOD_337</v>
          </cell>
          <cell r="B351" t="str">
            <v xml:space="preserve">V. RESULTADO ANTES DE IMPUESTOS DE OPERACIONES CONTINUADAS  </v>
          </cell>
          <cell r="C351" t="str">
            <v>V. RESULT BEFORE TAXES FROM ONGOING OPERATIONS</v>
          </cell>
        </row>
        <row r="352">
          <cell r="A352" t="str">
            <v>MOD_338</v>
          </cell>
          <cell r="B352" t="str">
            <v xml:space="preserve">VI. IMPUESTO SOBRE BENEFICIOS DE OPERACIONES CONTINUADAS  </v>
          </cell>
          <cell r="C352" t="str">
            <v>VI. TAX ON PROFITS FROM ONGOING OPERATIONS</v>
          </cell>
        </row>
        <row r="353">
          <cell r="A353" t="str">
            <v>MOD_339</v>
          </cell>
          <cell r="B353" t="str">
            <v xml:space="preserve">VII. RESULTADO DESPUÉS DE IMPUESTOS DE OPERACIONES CONTINUADAS  </v>
          </cell>
          <cell r="C353" t="str">
            <v>VII. RESULT AFTER TAX FROM ONGOING OPERATIONS</v>
          </cell>
        </row>
        <row r="354">
          <cell r="A354" t="str">
            <v>MOD_340</v>
          </cell>
          <cell r="B354" t="str">
            <v xml:space="preserve">VIII. RESULTADO DESPUÉS DE IMPUESTOS DE OPERACIONES INTERRUMPIDAS  </v>
          </cell>
          <cell r="C354" t="str">
            <v>VIII. RESULT AFTER TAX FROM DISCONTINUED OPERATIONS</v>
          </cell>
        </row>
        <row r="355">
          <cell r="A355" t="str">
            <v>MOD_341</v>
          </cell>
          <cell r="B355" t="str">
            <v xml:space="preserve">IX. RESULTADO DEL EJERCICIO  </v>
          </cell>
          <cell r="C355" t="str">
            <v>IX. RESULT FOR THE FINANCIAL YEAR</v>
          </cell>
        </row>
        <row r="356">
          <cell r="A356" t="str">
            <v>MOD_342</v>
          </cell>
          <cell r="B356" t="str">
            <v xml:space="preserve"> 1. Atribuible a participaciones no dominantes </v>
          </cell>
          <cell r="C356" t="str">
            <v xml:space="preserve"> 1. Attributable to non-controlling interests</v>
          </cell>
        </row>
        <row r="357">
          <cell r="A357" t="str">
            <v>MOD_343</v>
          </cell>
          <cell r="B357" t="str">
            <v xml:space="preserve"> 2.  Atribuible a la Sociedad dominante </v>
          </cell>
          <cell r="C357" t="str">
            <v xml:space="preserve"> 2. Attributable to the controlling company</v>
          </cell>
        </row>
        <row r="358">
          <cell r="A358" t="str">
            <v>MOD_344</v>
          </cell>
          <cell r="B358" t="str">
            <v>Balboa de Panamá</v>
          </cell>
          <cell r="C358" t="str">
            <v>Panamanian balboa</v>
          </cell>
        </row>
        <row r="359">
          <cell r="A359" t="str">
            <v>MOD_345</v>
          </cell>
          <cell r="B359" t="str">
            <v>Peso dominicano</v>
          </cell>
          <cell r="C359" t="str">
            <v>Dominican peso</v>
          </cell>
        </row>
        <row r="360">
          <cell r="A360" t="str">
            <v>MOD_346</v>
          </cell>
          <cell r="B360" t="str">
            <v>Lempira Honduras</v>
          </cell>
          <cell r="C360" t="str">
            <v>Honduran lempira</v>
          </cell>
        </row>
        <row r="361">
          <cell r="A361" t="str">
            <v>MOD_347</v>
          </cell>
          <cell r="B361" t="str">
            <v>IMPORTE BRUTO</v>
          </cell>
          <cell r="C361" t="str">
            <v>GROSS AMOUNT</v>
          </cell>
        </row>
        <row r="362">
          <cell r="A362" t="str">
            <v>MOD_348</v>
          </cell>
          <cell r="B362" t="str">
            <v>IMPUESTO SOBRE BENEFICIOS</v>
          </cell>
          <cell r="C362" t="str">
            <v>TAX ON PROFITS</v>
          </cell>
        </row>
        <row r="363">
          <cell r="A363" t="str">
            <v>MOD_349</v>
          </cell>
          <cell r="B363" t="str">
            <v>ATRIBUIBLE A INTERESES MINORITARIOS</v>
          </cell>
          <cell r="C363" t="str">
            <v>ATTRIBUTABLE TO NON-CONTROLLING INTERESTS</v>
          </cell>
        </row>
        <row r="364">
          <cell r="A364" t="str">
            <v>MOD_350</v>
          </cell>
          <cell r="B364" t="str">
            <v>ATRIBUIBLE A LA SOCIEDAD DOMINANTE</v>
          </cell>
          <cell r="C364" t="str">
            <v>ATTRIBUTABLE TO CONTROLLING COMPANY</v>
          </cell>
        </row>
        <row r="365">
          <cell r="A365" t="str">
            <v>MOD_351</v>
          </cell>
          <cell r="B365" t="str">
            <v>CONCEPTO</v>
          </cell>
          <cell r="C365" t="str">
            <v>ITEM</v>
          </cell>
        </row>
        <row r="366">
          <cell r="A366" t="str">
            <v>MOD_352</v>
          </cell>
          <cell r="B366" t="str">
            <v>A) RESULTADO CONSOLIDADO DEL EJERCICIO</v>
          </cell>
          <cell r="C366" t="str">
            <v>A) CONSOLIDATED RESULT FOR THE YEAR</v>
          </cell>
        </row>
        <row r="367">
          <cell r="A367" t="str">
            <v>MOD_353</v>
          </cell>
          <cell r="B367" t="str">
            <v>B) OTROS INGRESOS (GASTOS) RECONOCIDOS</v>
          </cell>
          <cell r="C367" t="str">
            <v>B) OTHER RECOGNIZED REVENUE (EXPENSES)</v>
          </cell>
        </row>
        <row r="368">
          <cell r="A368" t="str">
            <v>MOD_354</v>
          </cell>
          <cell r="B368" t="str">
            <v>1. Activos financieros disponibles para la venta</v>
          </cell>
          <cell r="C368" t="str">
            <v>1. Financial assets available for sale</v>
          </cell>
        </row>
        <row r="369">
          <cell r="A369" t="str">
            <v>MOD_355</v>
          </cell>
          <cell r="B369" t="str">
            <v>a) Ganancias (Pérdidas) por valoración</v>
          </cell>
          <cell r="C369" t="str">
            <v>a) Valuation gains (losses)</v>
          </cell>
        </row>
        <row r="370">
          <cell r="A370" t="str">
            <v>MOD_356</v>
          </cell>
          <cell r="B370" t="str">
            <v>b) Importes transferidos a la cuenta de pérdidas y ganancias</v>
          </cell>
          <cell r="C370" t="str">
            <v>b) Amounts transferred to the income statement</v>
          </cell>
        </row>
        <row r="371">
          <cell r="A371" t="str">
            <v>MOD_357</v>
          </cell>
          <cell r="B371" t="str">
            <v>c) Otras reclasificaciones</v>
          </cell>
          <cell r="C371" t="str">
            <v>c) Other reclassifications</v>
          </cell>
        </row>
        <row r="372">
          <cell r="A372" t="str">
            <v>MOD_358</v>
          </cell>
          <cell r="B372" t="str">
            <v>2. Diferencias de conversión</v>
          </cell>
          <cell r="C372" t="str">
            <v>2. Currency conversion differences</v>
          </cell>
        </row>
        <row r="373">
          <cell r="A373" t="str">
            <v>MOD_359</v>
          </cell>
          <cell r="B373" t="str">
            <v>a) Ganancias (Pérdidas) por valoración</v>
          </cell>
          <cell r="C373" t="str">
            <v>a) Valuation gains (losses)</v>
          </cell>
        </row>
        <row r="374">
          <cell r="A374" t="str">
            <v>MOD_360</v>
          </cell>
          <cell r="B374" t="str">
            <v>b) Importes transferidos a la cuenta de pérdidas y ganancias</v>
          </cell>
          <cell r="C374" t="str">
            <v>b) Amounts transferred to the income statement</v>
          </cell>
        </row>
        <row r="375">
          <cell r="A375" t="str">
            <v>MOD_361</v>
          </cell>
          <cell r="B375" t="str">
            <v>c) Otras reclasificaciones</v>
          </cell>
          <cell r="C375" t="str">
            <v>c) Other reclassifications</v>
          </cell>
        </row>
        <row r="376">
          <cell r="A376" t="str">
            <v>MOD_362</v>
          </cell>
          <cell r="B376" t="str">
            <v>3. Contabilidad tácita</v>
          </cell>
          <cell r="C376" t="str">
            <v>3. Shadow accounting</v>
          </cell>
        </row>
        <row r="377">
          <cell r="A377" t="str">
            <v>MOD_363</v>
          </cell>
          <cell r="B377" t="str">
            <v>a) Ganancias (Pérdidas) por valoración</v>
          </cell>
          <cell r="C377" t="str">
            <v>a) Valuation gains (losses)</v>
          </cell>
        </row>
        <row r="378">
          <cell r="A378" t="str">
            <v>MOD_364</v>
          </cell>
          <cell r="B378" t="str">
            <v>b) Importes transferidos a la cuenta de pérdidas y ganancias</v>
          </cell>
          <cell r="C378" t="str">
            <v>b) Amounts transferred to the income statement</v>
          </cell>
        </row>
        <row r="379">
          <cell r="A379" t="str">
            <v>MOD_365</v>
          </cell>
          <cell r="B379" t="str">
            <v>c) Otras reclasificaciones</v>
          </cell>
          <cell r="C379" t="str">
            <v>c) Other reclassifications</v>
          </cell>
        </row>
        <row r="380">
          <cell r="A380" t="str">
            <v>MOD_366</v>
          </cell>
          <cell r="B380" t="str">
            <v>4. Entidades valoradas por el método de la participación</v>
          </cell>
          <cell r="C380" t="str">
            <v>4. Equity-accounted entities</v>
          </cell>
        </row>
        <row r="381">
          <cell r="A381" t="str">
            <v>MOD_367</v>
          </cell>
          <cell r="B381" t="str">
            <v>a) Ganancias (Pérdidas) por valoración</v>
          </cell>
          <cell r="C381" t="str">
            <v>a) Valuation gains (losses)</v>
          </cell>
        </row>
        <row r="382">
          <cell r="A382" t="str">
            <v>MOD_368</v>
          </cell>
          <cell r="B382" t="str">
            <v>b) Importes transferidos a la cuenta de pérdidas y ganancias</v>
          </cell>
          <cell r="C382" t="str">
            <v>b) Amounts transferred to the income statement</v>
          </cell>
        </row>
        <row r="383">
          <cell r="A383" t="str">
            <v>MOD_369</v>
          </cell>
          <cell r="B383" t="str">
            <v>c) Otras reclasificaciones</v>
          </cell>
          <cell r="C383" t="str">
            <v>c) Other reclassifications</v>
          </cell>
        </row>
        <row r="384">
          <cell r="A384" t="str">
            <v>MOD_370</v>
          </cell>
          <cell r="B384" t="str">
            <v>5. Otros ingresos y gastos reconocidos</v>
          </cell>
          <cell r="C384" t="str">
            <v>5. Other recognized revenue and expenses</v>
          </cell>
        </row>
        <row r="385">
          <cell r="A385" t="str">
            <v>MOD_371</v>
          </cell>
          <cell r="B385" t="str">
            <v>TOTALES</v>
          </cell>
          <cell r="C385" t="str">
            <v>TOTALS</v>
          </cell>
        </row>
        <row r="386">
          <cell r="A386" t="str">
            <v>MOD_372</v>
          </cell>
          <cell r="B386" t="str">
            <v>Solvencia</v>
          </cell>
          <cell r="C386" t="str">
            <v>Solvency</v>
          </cell>
        </row>
        <row r="387">
          <cell r="A387" t="str">
            <v>MOD_373</v>
          </cell>
          <cell r="B387" t="str">
            <v>CONCEPTO</v>
          </cell>
          <cell r="C387" t="str">
            <v>ITEM</v>
          </cell>
        </row>
        <row r="388">
          <cell r="A388" t="str">
            <v>MOD_374</v>
          </cell>
          <cell r="B388" t="str">
            <v>Inmuebles</v>
          </cell>
          <cell r="C388" t="str">
            <v>Real estate</v>
          </cell>
        </row>
        <row r="389">
          <cell r="A389" t="str">
            <v>MOD_375</v>
          </cell>
          <cell r="B389" t="str">
            <v>Por Tipo de negocio:</v>
          </cell>
          <cell r="C389" t="str">
            <v>By Type of business:</v>
          </cell>
        </row>
        <row r="390">
          <cell r="A390" t="str">
            <v>MOD_376</v>
          </cell>
          <cell r="B390" t="str">
            <v>Por Región:</v>
          </cell>
          <cell r="C390" t="str">
            <v>By Region:</v>
          </cell>
        </row>
        <row r="391">
          <cell r="A391" t="str">
            <v>MOD_377</v>
          </cell>
          <cell r="B391" t="str">
            <v>Por Cedente:</v>
          </cell>
          <cell r="C391" t="str">
            <v>By Ceding company:</v>
          </cell>
        </row>
        <row r="392">
          <cell r="A392" t="str">
            <v>MOD_378</v>
          </cell>
          <cell r="B392" t="str">
            <v>Por Ramos:</v>
          </cell>
          <cell r="C392" t="str">
            <v>By Insurance Lines:</v>
          </cell>
        </row>
        <row r="393">
          <cell r="A393" t="str">
            <v>MOD_379</v>
          </cell>
          <cell r="B393" t="str">
            <v>Ene.-Mar.</v>
          </cell>
          <cell r="C393" t="str">
            <v>Jan.-Mar.</v>
          </cell>
        </row>
        <row r="394">
          <cell r="A394" t="str">
            <v>MOD_380</v>
          </cell>
          <cell r="B394" t="str">
            <v>Abr.-Jun.</v>
          </cell>
          <cell r="C394" t="str">
            <v>Apr.-Jun.</v>
          </cell>
        </row>
        <row r="395">
          <cell r="A395" t="str">
            <v>MOD_381</v>
          </cell>
          <cell r="B395" t="str">
            <v>Jul.-Sept.</v>
          </cell>
          <cell r="C395" t="str">
            <v>Jul.-Sept.</v>
          </cell>
        </row>
        <row r="396">
          <cell r="A396" t="str">
            <v>MOD_382</v>
          </cell>
          <cell r="B396" t="str">
            <v>Sept.-Dic.</v>
          </cell>
          <cell r="C396" t="str">
            <v>Sept.-Dec.</v>
          </cell>
        </row>
        <row r="397">
          <cell r="A397" t="str">
            <v>MOD_383</v>
          </cell>
          <cell r="B397" t="str">
            <v>Trimestre</v>
          </cell>
          <cell r="C397" t="str">
            <v>Quarter</v>
          </cell>
        </row>
        <row r="398">
          <cell r="A398" t="str">
            <v>MOD_384</v>
          </cell>
          <cell r="B398" t="str">
            <v>Período</v>
          </cell>
          <cell r="C398" t="str">
            <v>Period</v>
          </cell>
        </row>
        <row r="399">
          <cell r="A399" t="str">
            <v>MOD_385</v>
          </cell>
          <cell r="B399" t="str">
            <v>Importes consolidados</v>
          </cell>
          <cell r="C399" t="str">
            <v>Consolidated figures</v>
          </cell>
        </row>
        <row r="400">
          <cell r="A400" t="str">
            <v>MOD_386</v>
          </cell>
          <cell r="B400" t="str">
            <v>Primas emitidas y aceptadas - Total</v>
          </cell>
          <cell r="C400" t="str">
            <v>Written and accepted premiums - Total</v>
          </cell>
        </row>
        <row r="401">
          <cell r="A401" t="str">
            <v>MOD_387</v>
          </cell>
          <cell r="B401" t="str">
            <v>Primas emitidas y aceptadas - No Vida</v>
          </cell>
          <cell r="C401" t="str">
            <v>Written and accepted premiums - Non-Life</v>
          </cell>
        </row>
        <row r="402">
          <cell r="A402" t="str">
            <v>MOD_388</v>
          </cell>
          <cell r="B402" t="str">
            <v>Primas emitidas y aceptadas - Vida</v>
          </cell>
          <cell r="C402" t="str">
            <v>Written and accepted premiums - Life</v>
          </cell>
        </row>
        <row r="403">
          <cell r="A403" t="str">
            <v>MOD_389</v>
          </cell>
          <cell r="B403" t="str">
            <v xml:space="preserve">Resultado neto </v>
          </cell>
          <cell r="C403" t="str">
            <v>Net result</v>
          </cell>
        </row>
        <row r="404">
          <cell r="A404" t="str">
            <v>MOD_390</v>
          </cell>
          <cell r="B404" t="str">
            <v>Ratio combinado</v>
          </cell>
          <cell r="C404" t="str">
            <v>Combined ratio</v>
          </cell>
        </row>
        <row r="405">
          <cell r="A405" t="str">
            <v>MOD_391</v>
          </cell>
          <cell r="B405" t="str">
            <v>Ratio de siniestralidad</v>
          </cell>
          <cell r="C405" t="str">
            <v>Loss ratio</v>
          </cell>
        </row>
        <row r="406">
          <cell r="A406" t="str">
            <v>MOD_392</v>
          </cell>
          <cell r="B406" t="str">
            <v>Ratio de gastos</v>
          </cell>
          <cell r="C406" t="str">
            <v>Expense ratio</v>
          </cell>
        </row>
        <row r="407">
          <cell r="A407" t="str">
            <v>MOD_393</v>
          </cell>
          <cell r="B407" t="str">
            <v>Importes por unidad de negocio</v>
          </cell>
          <cell r="C407" t="str">
            <v>Figures by business unit</v>
          </cell>
        </row>
        <row r="408">
          <cell r="A408" t="str">
            <v>MOD_394</v>
          </cell>
          <cell r="B408" t="str">
            <v>Δ Anual</v>
          </cell>
          <cell r="C408" t="str">
            <v>Δ Annual</v>
          </cell>
        </row>
        <row r="409">
          <cell r="A409" t="str">
            <v>MOD_395</v>
          </cell>
          <cell r="B409" t="str">
            <v xml:space="preserve">Δ </v>
          </cell>
          <cell r="C409" t="str">
            <v xml:space="preserve">Δ </v>
          </cell>
        </row>
        <row r="410">
          <cell r="A410" t="str">
            <v>MOD_396</v>
          </cell>
          <cell r="B410" t="str">
            <v>Patrimonio Neto</v>
          </cell>
          <cell r="C410" t="str">
            <v>Equity</v>
          </cell>
        </row>
        <row r="411">
          <cell r="A411" t="str">
            <v>MOD_397</v>
          </cell>
          <cell r="B411" t="str">
            <v>Obligaciones Senior</v>
          </cell>
          <cell r="C411" t="str">
            <v>Senior debt</v>
          </cell>
        </row>
        <row r="412">
          <cell r="A412" t="str">
            <v>MOD_398</v>
          </cell>
          <cell r="B412" t="str">
            <v>Deuda Subordinada</v>
          </cell>
          <cell r="C412" t="str">
            <v>Subordinated debt</v>
          </cell>
        </row>
        <row r="413">
          <cell r="A413" t="str">
            <v>MOD_399</v>
          </cell>
          <cell r="B413" t="str">
            <v>Deuda Bancaria</v>
          </cell>
          <cell r="C413" t="str">
            <v>Bank debt</v>
          </cell>
        </row>
        <row r="414">
          <cell r="A414" t="str">
            <v>MOD_400</v>
          </cell>
          <cell r="B414" t="str">
            <v>Millones de euros</v>
          </cell>
          <cell r="C414" t="str">
            <v>Million eur</v>
          </cell>
        </row>
        <row r="415">
          <cell r="A415" t="str">
            <v>MOD_401</v>
          </cell>
          <cell r="B415" t="str">
            <v>Valor de Mercado</v>
          </cell>
          <cell r="C415" t="str">
            <v>Market Value</v>
          </cell>
        </row>
        <row r="416">
          <cell r="A416" t="str">
            <v>MOD_402</v>
          </cell>
          <cell r="B416" t="str">
            <v>Rentabilidad Contable</v>
          </cell>
          <cell r="C416" t="str">
            <v>Accounting Yield</v>
          </cell>
        </row>
        <row r="417">
          <cell r="A417" t="str">
            <v>MOD_403</v>
          </cell>
          <cell r="B417" t="str">
            <v>Rentabilidad de Mercado</v>
          </cell>
          <cell r="C417" t="str">
            <v>Market Yield</v>
          </cell>
        </row>
        <row r="418">
          <cell r="A418" t="str">
            <v>MOD_404</v>
          </cell>
          <cell r="B418" t="str">
            <v>Duración Modificada</v>
          </cell>
          <cell r="C418" t="str">
            <v>Modified Duration</v>
          </cell>
        </row>
        <row r="419">
          <cell r="A419" t="str">
            <v>MOD_405</v>
          </cell>
          <cell r="B419" t="str">
            <v>No Vida (IBERIA + MAPFRE RE + GLOBAL RISKS)</v>
          </cell>
          <cell r="C419" t="str">
            <v>Non Life (IBERIA + MAPFRE RE + GLOBAL RISKS)</v>
          </cell>
        </row>
        <row r="420">
          <cell r="A420" t="str">
            <v>MOD_406</v>
          </cell>
          <cell r="B420" t="str">
            <v>30.06.2018</v>
          </cell>
          <cell r="C420" t="str">
            <v>06.30.2018</v>
          </cell>
        </row>
        <row r="421">
          <cell r="A421" t="str">
            <v>MOD_407</v>
          </cell>
          <cell r="B421" t="str">
            <v>31.03.2017</v>
          </cell>
          <cell r="C421" t="str">
            <v>03.31.2017</v>
          </cell>
        </row>
        <row r="422">
          <cell r="A422" t="str">
            <v>MOD_408</v>
          </cell>
          <cell r="B422" t="str">
            <v>30.06.2017</v>
          </cell>
          <cell r="C422" t="str">
            <v>06.30.2017</v>
          </cell>
        </row>
        <row r="423">
          <cell r="A423" t="str">
            <v>MOD_409</v>
          </cell>
          <cell r="B423" t="str">
            <v>Vida (IBERIA)</v>
          </cell>
          <cell r="C423" t="str">
            <v>Life (IBERIA)</v>
          </cell>
        </row>
        <row r="424">
          <cell r="A424" t="str">
            <v>MOD_410</v>
          </cell>
          <cell r="B424" t="str">
            <v>30.09.2017</v>
          </cell>
          <cell r="C424" t="str">
            <v>09.30.2017</v>
          </cell>
        </row>
        <row r="425">
          <cell r="A425" t="str">
            <v>MOD_411</v>
          </cell>
          <cell r="B425" t="str">
            <v>31.12.2017</v>
          </cell>
          <cell r="C425" t="str">
            <v>12.31.2017</v>
          </cell>
        </row>
        <row r="426">
          <cell r="A426" t="str">
            <v>MOD_412</v>
          </cell>
          <cell r="B426" t="str">
            <v>Rupia Indonesia</v>
          </cell>
          <cell r="C426" t="str">
            <v>Indonesian rupiah</v>
          </cell>
        </row>
        <row r="427">
          <cell r="A427" t="str">
            <v>MOD_413</v>
          </cell>
          <cell r="B427" t="str">
            <v>INTERNACIONAL</v>
          </cell>
          <cell r="C427" t="str">
            <v>INTERNATIONAL</v>
          </cell>
        </row>
        <row r="428">
          <cell r="A428" t="str">
            <v>MOD_414</v>
          </cell>
          <cell r="B428" t="str">
            <v>México</v>
          </cell>
          <cell r="C428" t="str">
            <v>Mexico</v>
          </cell>
        </row>
        <row r="429">
          <cell r="A429" t="str">
            <v>MOD_415</v>
          </cell>
          <cell r="B429" t="str">
            <v>Panamá</v>
          </cell>
          <cell r="C429" t="str">
            <v>Panama</v>
          </cell>
        </row>
        <row r="430">
          <cell r="A430" t="str">
            <v>MOD_416</v>
          </cell>
          <cell r="B430" t="str">
            <v>Rep. Dominicana</v>
          </cell>
          <cell r="C430" t="str">
            <v>Dominican Rep.</v>
          </cell>
        </row>
        <row r="431">
          <cell r="A431" t="str">
            <v>MOD_417</v>
          </cell>
          <cell r="B431" t="str">
            <v>Perú</v>
          </cell>
          <cell r="C431" t="str">
            <v>Peru</v>
          </cell>
        </row>
        <row r="432">
          <cell r="A432" t="str">
            <v>MOD_418</v>
          </cell>
          <cell r="B432" t="str">
            <v>Turquía</v>
          </cell>
          <cell r="C432" t="str">
            <v>Turkey</v>
          </cell>
        </row>
        <row r="433">
          <cell r="A433" t="str">
            <v>MOD_419</v>
          </cell>
          <cell r="B433" t="str">
            <v>Italia</v>
          </cell>
          <cell r="C433" t="str">
            <v>Italy</v>
          </cell>
        </row>
        <row r="434">
          <cell r="A434" t="str">
            <v>MOD_420</v>
          </cell>
          <cell r="B434" t="str">
            <v>Alemania</v>
          </cell>
          <cell r="C434" t="str">
            <v>Germany</v>
          </cell>
        </row>
        <row r="435">
          <cell r="A435" t="str">
            <v>MOD_421</v>
          </cell>
          <cell r="B435" t="str">
            <v>Filipinas</v>
          </cell>
          <cell r="C435" t="str">
            <v>Phillipines</v>
          </cell>
        </row>
        <row r="436">
          <cell r="A436" t="str">
            <v>MOD_422</v>
          </cell>
          <cell r="B436" t="str">
            <v>FILIPINAS</v>
          </cell>
          <cell r="C436" t="str">
            <v>PHILLIPINES</v>
          </cell>
        </row>
        <row r="437">
          <cell r="A437" t="str">
            <v>MOD_423</v>
          </cell>
          <cell r="B437" t="str">
            <v>Primas por país</v>
          </cell>
          <cell r="C437" t="str">
            <v>Premiums by country</v>
          </cell>
        </row>
        <row r="438">
          <cell r="A438" t="str">
            <v>MOD_424</v>
          </cell>
          <cell r="B438" t="str">
            <v>Datos Acumulados</v>
          </cell>
          <cell r="C438" t="str">
            <v>Accumulated figures</v>
          </cell>
        </row>
        <row r="439">
          <cell r="A439" t="str">
            <v>MOD_425</v>
          </cell>
          <cell r="B439" t="str">
            <v>Datos Trimestrales</v>
          </cell>
          <cell r="C439" t="str">
            <v>Quarterly standalone figures</v>
          </cell>
        </row>
        <row r="440">
          <cell r="A440" t="str">
            <v>MOD_426</v>
          </cell>
          <cell r="B440" t="str">
            <v>DICIEMBRE 2017</v>
          </cell>
          <cell r="C440" t="str">
            <v>DECEMBER 2017</v>
          </cell>
        </row>
        <row r="441">
          <cell r="A441" t="str">
            <v>MOD_427</v>
          </cell>
          <cell r="B441" t="str">
            <v>Huracán Harvey</v>
          </cell>
          <cell r="C441" t="str">
            <v>Hurricane Harvey</v>
          </cell>
        </row>
        <row r="442">
          <cell r="A442" t="str">
            <v>MOD_428</v>
          </cell>
          <cell r="B442" t="str">
            <v>Huracán Irma</v>
          </cell>
          <cell r="C442" t="str">
            <v>Hurricane Irma</v>
          </cell>
        </row>
        <row r="443">
          <cell r="A443" t="str">
            <v>MOD_429</v>
          </cell>
          <cell r="B443" t="str">
            <v>Huracán María</v>
          </cell>
          <cell r="C443" t="str">
            <v>Hurricane Maria</v>
          </cell>
        </row>
        <row r="444">
          <cell r="A444" t="str">
            <v>MOD_430</v>
          </cell>
          <cell r="B444" t="str">
            <v>Terremoto México (Chiapas)</v>
          </cell>
          <cell r="C444" t="str">
            <v>Mexico earthquake (Chiapas)</v>
          </cell>
        </row>
        <row r="445">
          <cell r="A445" t="str">
            <v>MOD_431</v>
          </cell>
          <cell r="B445" t="str">
            <v>Terremoto México (Puebla)</v>
          </cell>
          <cell r="C445" t="str">
            <v>Mexico earthquake (Puebla)</v>
          </cell>
        </row>
        <row r="446">
          <cell r="A446" t="str">
            <v>MOD_432</v>
          </cell>
          <cell r="B446" t="str">
            <v>VARIACIÓN MAR 18 / DIC 2017</v>
          </cell>
          <cell r="C446" t="str">
            <v>VARIATION MAR 18 / DEC 2017</v>
          </cell>
        </row>
        <row r="447">
          <cell r="A447" t="str">
            <v>MOD_433</v>
          </cell>
          <cell r="B447" t="str">
            <v>MARZO 2018</v>
          </cell>
          <cell r="C447" t="str">
            <v>MARCH 2018</v>
          </cell>
        </row>
        <row r="448">
          <cell r="A448" t="str">
            <v>MOD_434</v>
          </cell>
          <cell r="B448" t="str">
            <v xml:space="preserve">Northeast </v>
          </cell>
          <cell r="C448" t="str">
            <v xml:space="preserve">Northeast </v>
          </cell>
        </row>
        <row r="449">
          <cell r="A449" t="str">
            <v>MOD_435</v>
          </cell>
          <cell r="B449" t="str">
            <v>Ratio a 31/12/2017</v>
          </cell>
          <cell r="C449" t="str">
            <v>Ratio to 12/31/2017</v>
          </cell>
        </row>
        <row r="450">
          <cell r="A450" t="str">
            <v>MOD_436</v>
          </cell>
          <cell r="B450" t="str">
            <v>Impacto de transitoria de provisiones técnicas</v>
          </cell>
          <cell r="C450" t="str">
            <v>Impact of transitional for technical provisions</v>
          </cell>
        </row>
        <row r="451">
          <cell r="A451" t="str">
            <v>MOD_437</v>
          </cell>
          <cell r="B451" t="str">
            <v>Impacto de transitoria de acciones</v>
          </cell>
          <cell r="C451" t="str">
            <v>Impact of equity transitional</v>
          </cell>
        </row>
        <row r="452">
          <cell r="A452" t="str">
            <v>MOD_438</v>
          </cell>
          <cell r="B452" t="str">
            <v>Impacto de transitoria de activos en otra moneda diferente al euro</v>
          </cell>
          <cell r="C452" t="str">
            <v>Impact of transtional for assets in non-euro currencies</v>
          </cell>
        </row>
        <row r="453">
          <cell r="A453" t="str">
            <v>MOD_439</v>
          </cell>
          <cell r="B453" t="str">
            <v>Total ratio sin medidas transitorias</v>
          </cell>
          <cell r="C453" t="str">
            <v>Total ratio without transitionals</v>
          </cell>
        </row>
        <row r="454">
          <cell r="A454" t="str">
            <v>MOD_440</v>
          </cell>
          <cell r="B454" t="str">
            <v>Impacto de ajuste por casamiento</v>
          </cell>
          <cell r="C454" t="str">
            <v>Impact of matching adjustment</v>
          </cell>
        </row>
        <row r="455">
          <cell r="A455" t="str">
            <v>MOD_441</v>
          </cell>
          <cell r="B455" t="str">
            <v>Impacto de ajuste por volatilidad</v>
          </cell>
          <cell r="C455" t="str">
            <v>Impact of volatility adjustment</v>
          </cell>
        </row>
        <row r="456">
          <cell r="A456" t="str">
            <v>MOD_442</v>
          </cell>
          <cell r="B456" t="str">
            <v>Total ratio sin ajustes por casamiento y volatilidad</v>
          </cell>
          <cell r="C456" t="str">
            <v>Total ratio without matching and volatility adjustments</v>
          </cell>
        </row>
        <row r="457">
          <cell r="A457" t="str">
            <v>MOD_443</v>
          </cell>
          <cell r="B457" t="str">
            <v>REGIÓN</v>
          </cell>
          <cell r="C457" t="str">
            <v>REGION</v>
          </cell>
        </row>
        <row r="458">
          <cell r="A458" t="str">
            <v>MOD_444</v>
          </cell>
          <cell r="B458" t="str">
            <v>REGIÓN / PAÍS</v>
          </cell>
          <cell r="C458" t="str">
            <v>REGION / COUNTRY</v>
          </cell>
        </row>
        <row r="459">
          <cell r="A459" t="str">
            <v>MOD_445</v>
          </cell>
          <cell r="B459" t="str">
            <v>PAÍS</v>
          </cell>
          <cell r="C459" t="str">
            <v>COUNTRY</v>
          </cell>
        </row>
        <row r="460">
          <cell r="A460" t="str">
            <v>MOD_446</v>
          </cell>
          <cell r="B460" t="str">
            <v>ÁREA / UNIDAD DE NEGOCIO</v>
          </cell>
          <cell r="C460" t="str">
            <v>AREA / BUSINESS UNIT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53" customWidth="1"/>
    <col min="2" max="2" width="49.7109375" style="53" bestFit="1" customWidth="1"/>
    <col min="3" max="3" width="34.5703125" style="53" customWidth="1"/>
    <col min="4" max="4" width="2" style="53" customWidth="1"/>
    <col min="5" max="5" width="10.85546875" style="53" customWidth="1"/>
    <col min="6" max="14" width="10.85546875" style="53" hidden="1" customWidth="1"/>
    <col min="15" max="15" width="0" style="53" hidden="1" customWidth="1"/>
    <col min="16" max="16384" width="10.85546875" style="53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95"/>
      <c r="D4" s="95"/>
      <c r="E4" s="95"/>
      <c r="F4" s="95"/>
    </row>
    <row r="5" spans="2:6" ht="24.95" customHeight="1" x14ac:dyDescent="0.25">
      <c r="B5" s="97" t="s">
        <v>214</v>
      </c>
      <c r="C5" s="95"/>
      <c r="D5" s="95"/>
      <c r="E5" s="95"/>
      <c r="F5" s="95"/>
    </row>
    <row r="6" spans="2:6" x14ac:dyDescent="0.25">
      <c r="C6" s="95"/>
      <c r="D6" s="95"/>
      <c r="E6" s="95"/>
      <c r="F6" s="95"/>
    </row>
    <row r="7" spans="2:6" ht="24.95" customHeight="1" x14ac:dyDescent="0.25">
      <c r="B7" s="98" t="s">
        <v>12</v>
      </c>
      <c r="C7" s="95"/>
      <c r="D7" s="96"/>
      <c r="E7" s="95"/>
      <c r="F7" s="95"/>
    </row>
    <row r="8" spans="2:6" x14ac:dyDescent="0.25">
      <c r="D8" s="95"/>
      <c r="E8" s="95"/>
      <c r="F8" s="95"/>
    </row>
    <row r="9" spans="2:6" ht="24.95" customHeight="1" x14ac:dyDescent="0.25">
      <c r="B9" s="98" t="s">
        <v>80</v>
      </c>
      <c r="C9" s="95"/>
      <c r="D9" s="96"/>
      <c r="E9" s="95"/>
      <c r="F9" s="95"/>
    </row>
    <row r="10" spans="2:6" x14ac:dyDescent="0.25">
      <c r="B10" s="99"/>
      <c r="C10" s="95"/>
      <c r="D10" s="95"/>
      <c r="E10" s="95"/>
      <c r="F10" s="95"/>
    </row>
    <row r="11" spans="2:6" ht="24.95" customHeight="1" x14ac:dyDescent="0.25">
      <c r="B11" s="98" t="s">
        <v>81</v>
      </c>
      <c r="C11" s="95"/>
      <c r="D11" s="58"/>
      <c r="E11" s="95"/>
      <c r="F11" s="95"/>
    </row>
    <row r="12" spans="2:6" x14ac:dyDescent="0.25">
      <c r="B12" s="99"/>
      <c r="C12" s="95"/>
      <c r="D12" s="95"/>
      <c r="E12" s="95"/>
      <c r="F12" s="95"/>
    </row>
    <row r="13" spans="2:6" ht="24.95" customHeight="1" x14ac:dyDescent="0.25">
      <c r="B13" s="98" t="s">
        <v>82</v>
      </c>
      <c r="D13" s="96"/>
      <c r="E13" s="96"/>
    </row>
    <row r="14" spans="2:6" ht="16.5" x14ac:dyDescent="0.3">
      <c r="B14" s="57"/>
      <c r="D14" s="95"/>
      <c r="E14" s="95"/>
      <c r="F14" s="95"/>
    </row>
    <row r="15" spans="2:6" ht="24.95" customHeight="1" x14ac:dyDescent="0.25">
      <c r="B15" s="98" t="s">
        <v>213</v>
      </c>
    </row>
    <row r="16" spans="2:6" x14ac:dyDescent="0.25"/>
    <row r="17" ht="24.75" customHeight="1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idden="1" x14ac:dyDescent="0.25"/>
    <row r="31" hidden="1" x14ac:dyDescent="0.25"/>
    <row r="32" hidden="1" x14ac:dyDescent="0.25"/>
    <row r="33" x14ac:dyDescent="0.25"/>
    <row r="34" x14ac:dyDescent="0.25"/>
  </sheetData>
  <hyperlinks>
    <hyperlink ref="B9" location="'09M 2018_CUENTA_RDOS'!A1" display="Cuenta de Resultados Consolidada"/>
    <hyperlink ref="B11" location="'09M 2018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9M 2018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54" customFormat="1" ht="50.1" customHeight="1" x14ac:dyDescent="0.25">
      <c r="B2" s="55" t="str">
        <f>+CONCATENATE(Index!$B$7&amp;" - "&amp;Index!$B$5)</f>
        <v>Balance Consolidado - 09M 2018</v>
      </c>
      <c r="C2" s="56"/>
      <c r="D2" s="56"/>
      <c r="E2" s="56"/>
    </row>
    <row r="3" spans="2:5" ht="68.45" customHeight="1" x14ac:dyDescent="0.25"/>
    <row r="4" spans="2:5" ht="36.75" customHeight="1" x14ac:dyDescent="0.25">
      <c r="B4" s="25"/>
      <c r="C4" s="26" t="s">
        <v>186</v>
      </c>
      <c r="D4" s="27" t="s">
        <v>215</v>
      </c>
    </row>
    <row r="5" spans="2:5" ht="18" x14ac:dyDescent="0.25">
      <c r="B5" s="28" t="s">
        <v>13</v>
      </c>
      <c r="C5" s="29">
        <v>3422.9152905791298</v>
      </c>
      <c r="D5" s="30">
        <v>3251.2582545609102</v>
      </c>
    </row>
    <row r="6" spans="2:5" ht="18" x14ac:dyDescent="0.25">
      <c r="B6" s="31" t="s">
        <v>14</v>
      </c>
      <c r="C6" s="32">
        <v>1882.96968540941</v>
      </c>
      <c r="D6" s="33">
        <v>1867.4315672967</v>
      </c>
    </row>
    <row r="7" spans="2:5" ht="18" x14ac:dyDescent="0.25">
      <c r="B7" s="31" t="s">
        <v>15</v>
      </c>
      <c r="C7" s="32">
        <v>1539.94560516972</v>
      </c>
      <c r="D7" s="33">
        <v>1383.82668726421</v>
      </c>
    </row>
    <row r="8" spans="2:5" ht="18" x14ac:dyDescent="0.25">
      <c r="B8" s="28" t="s">
        <v>16</v>
      </c>
      <c r="C8" s="29">
        <v>1191.7383211705401</v>
      </c>
      <c r="D8" s="30">
        <v>1159.2926476013399</v>
      </c>
    </row>
    <row r="9" spans="2:5" ht="18" x14ac:dyDescent="0.25">
      <c r="B9" s="31" t="s">
        <v>17</v>
      </c>
      <c r="C9" s="32">
        <v>920.64069333078396</v>
      </c>
      <c r="D9" s="33">
        <v>892.06595113651201</v>
      </c>
    </row>
    <row r="10" spans="2:5" ht="18" x14ac:dyDescent="0.25">
      <c r="B10" s="31" t="s">
        <v>18</v>
      </c>
      <c r="C10" s="32">
        <v>271.09762783975702</v>
      </c>
      <c r="D10" s="33">
        <v>267.22669646482501</v>
      </c>
    </row>
    <row r="11" spans="2:5" ht="18" x14ac:dyDescent="0.25">
      <c r="B11" s="28" t="s">
        <v>19</v>
      </c>
      <c r="C11" s="29">
        <v>44691.242320572506</v>
      </c>
      <c r="D11" s="30">
        <v>44141.255320115299</v>
      </c>
    </row>
    <row r="12" spans="2:5" ht="18" x14ac:dyDescent="0.25">
      <c r="B12" s="31" t="s">
        <v>20</v>
      </c>
      <c r="C12" s="32">
        <v>1250.7188078064601</v>
      </c>
      <c r="D12" s="33">
        <v>1231.16013371646</v>
      </c>
    </row>
    <row r="13" spans="2:5" ht="18" x14ac:dyDescent="0.25">
      <c r="B13" s="31" t="s">
        <v>21</v>
      </c>
      <c r="C13" s="32"/>
      <c r="D13" s="33"/>
    </row>
    <row r="14" spans="2:5" ht="18" x14ac:dyDescent="0.25">
      <c r="B14" s="34" t="s">
        <v>22</v>
      </c>
      <c r="C14" s="32">
        <v>2024.2436363667598</v>
      </c>
      <c r="D14" s="33">
        <v>1912.7366460999699</v>
      </c>
    </row>
    <row r="15" spans="2:5" ht="18" x14ac:dyDescent="0.25">
      <c r="B15" s="34" t="s">
        <v>23</v>
      </c>
      <c r="C15" s="32">
        <v>34516.433228373498</v>
      </c>
      <c r="D15" s="33">
        <v>33844.002556452295</v>
      </c>
    </row>
    <row r="16" spans="2:5" ht="18" x14ac:dyDescent="0.25">
      <c r="B16" s="34" t="s">
        <v>24</v>
      </c>
      <c r="C16" s="32">
        <v>5462.5729098480197</v>
      </c>
      <c r="D16" s="33">
        <v>5644.1421726089602</v>
      </c>
    </row>
    <row r="17" spans="2:4" ht="18" x14ac:dyDescent="0.25">
      <c r="B17" s="31" t="s">
        <v>25</v>
      </c>
      <c r="C17" s="32">
        <v>203.92853147248101</v>
      </c>
      <c r="D17" s="33">
        <v>210.54533880429199</v>
      </c>
    </row>
    <row r="18" spans="2:4" ht="18" x14ac:dyDescent="0.25">
      <c r="B18" s="31" t="s">
        <v>26</v>
      </c>
      <c r="C18" s="32">
        <v>790.585812614475</v>
      </c>
      <c r="D18" s="33">
        <v>831.28621628588098</v>
      </c>
    </row>
    <row r="19" spans="2:4" ht="18" x14ac:dyDescent="0.25">
      <c r="B19" s="31" t="s">
        <v>27</v>
      </c>
      <c r="C19" s="32">
        <v>442.75939409088301</v>
      </c>
      <c r="D19" s="33">
        <v>467.38225614743402</v>
      </c>
    </row>
    <row r="20" spans="2:4" ht="36" x14ac:dyDescent="0.25">
      <c r="B20" s="28" t="s">
        <v>28</v>
      </c>
      <c r="C20" s="29">
        <v>2320.1444011377398</v>
      </c>
      <c r="D20" s="30">
        <v>2245.0968335683901</v>
      </c>
    </row>
    <row r="21" spans="2:4" ht="18" x14ac:dyDescent="0.25">
      <c r="B21" s="28" t="s">
        <v>29</v>
      </c>
      <c r="C21" s="29">
        <v>67.080258338268806</v>
      </c>
      <c r="D21" s="30">
        <v>67.086358262863897</v>
      </c>
    </row>
    <row r="22" spans="2:4" ht="18" x14ac:dyDescent="0.25">
      <c r="B22" s="28" t="s">
        <v>30</v>
      </c>
      <c r="C22" s="29">
        <v>4989.6320327243093</v>
      </c>
      <c r="D22" s="30">
        <v>5616.80471471076</v>
      </c>
    </row>
    <row r="23" spans="2:4" ht="18" x14ac:dyDescent="0.25">
      <c r="B23" s="28" t="s">
        <v>31</v>
      </c>
      <c r="C23" s="29">
        <v>296.805888865962</v>
      </c>
      <c r="D23" s="30">
        <v>296.357627886736</v>
      </c>
    </row>
    <row r="24" spans="2:4" ht="18" x14ac:dyDescent="0.25">
      <c r="B24" s="28" t="s">
        <v>32</v>
      </c>
      <c r="C24" s="29">
        <v>6337.08061450484</v>
      </c>
      <c r="D24" s="30">
        <v>6161.33406952737</v>
      </c>
    </row>
    <row r="25" spans="2:4" ht="18" x14ac:dyDescent="0.25">
      <c r="B25" s="31" t="s">
        <v>33</v>
      </c>
      <c r="C25" s="32">
        <v>4019.4569951858898</v>
      </c>
      <c r="D25" s="33">
        <v>3931.1493237244599</v>
      </c>
    </row>
    <row r="26" spans="2:4" ht="18" x14ac:dyDescent="0.25">
      <c r="B26" s="31" t="s">
        <v>34</v>
      </c>
      <c r="C26" s="32">
        <v>987.24746719339896</v>
      </c>
      <c r="D26" s="33">
        <v>939.45798894873496</v>
      </c>
    </row>
    <row r="27" spans="2:4" ht="18" x14ac:dyDescent="0.25">
      <c r="B27" s="31" t="s">
        <v>35</v>
      </c>
      <c r="C27" s="32"/>
      <c r="D27" s="33"/>
    </row>
    <row r="28" spans="2:4" ht="18" x14ac:dyDescent="0.25">
      <c r="B28" s="34" t="s">
        <v>36</v>
      </c>
      <c r="C28" s="32">
        <v>143.02069322254499</v>
      </c>
      <c r="D28" s="33">
        <v>181.84319031182002</v>
      </c>
    </row>
    <row r="29" spans="2:4" ht="18" x14ac:dyDescent="0.25">
      <c r="B29" s="34" t="s">
        <v>37</v>
      </c>
      <c r="C29" s="32">
        <v>128.63790483954</v>
      </c>
      <c r="D29" s="33">
        <v>160.637521733868</v>
      </c>
    </row>
    <row r="30" spans="2:4" ht="18" x14ac:dyDescent="0.25">
      <c r="B30" s="31" t="s">
        <v>38</v>
      </c>
      <c r="C30" s="32">
        <v>1058.7175540634701</v>
      </c>
      <c r="D30" s="33">
        <v>948.24604480848598</v>
      </c>
    </row>
    <row r="31" spans="2:4" ht="18" x14ac:dyDescent="0.25">
      <c r="B31" s="31" t="s">
        <v>39</v>
      </c>
      <c r="C31" s="32">
        <v>0</v>
      </c>
      <c r="D31" s="33">
        <v>0</v>
      </c>
    </row>
    <row r="32" spans="2:4" ht="18" x14ac:dyDescent="0.25">
      <c r="B32" s="28" t="s">
        <v>40</v>
      </c>
      <c r="C32" s="29">
        <v>1863.99938606659</v>
      </c>
      <c r="D32" s="30">
        <v>2604.49241684034</v>
      </c>
    </row>
    <row r="33" spans="2:5" ht="18" x14ac:dyDescent="0.25">
      <c r="B33" s="28" t="s">
        <v>41</v>
      </c>
      <c r="C33" s="29">
        <v>2132.3416141982398</v>
      </c>
      <c r="D33" s="30">
        <v>2105.2572942757402</v>
      </c>
    </row>
    <row r="34" spans="2:5" ht="18" x14ac:dyDescent="0.25">
      <c r="B34" s="28" t="s">
        <v>42</v>
      </c>
      <c r="C34" s="29">
        <v>100.956044332117</v>
      </c>
      <c r="D34" s="30">
        <v>85.68331623002419</v>
      </c>
    </row>
    <row r="35" spans="2:5" ht="36" x14ac:dyDescent="0.25">
      <c r="B35" s="28" t="s">
        <v>43</v>
      </c>
      <c r="C35" s="29">
        <v>155.579364821881</v>
      </c>
      <c r="D35" s="30">
        <v>154.10892670565201</v>
      </c>
    </row>
    <row r="36" spans="2:5" ht="18" x14ac:dyDescent="0.25">
      <c r="B36" s="28" t="s">
        <v>44</v>
      </c>
      <c r="C36" s="29">
        <v>67569.515537312123</v>
      </c>
      <c r="D36" s="30">
        <v>67888.027780285411</v>
      </c>
    </row>
    <row r="37" spans="2:5" x14ac:dyDescent="0.25"/>
    <row r="38" spans="2:5" x14ac:dyDescent="0.25"/>
    <row r="39" spans="2:5" ht="37.5" customHeight="1" x14ac:dyDescent="0.25">
      <c r="C39" s="26" t="s">
        <v>186</v>
      </c>
      <c r="D39" s="35" t="s">
        <v>215</v>
      </c>
    </row>
    <row r="40" spans="2:5" ht="18" x14ac:dyDescent="0.25">
      <c r="B40" s="28" t="s">
        <v>45</v>
      </c>
      <c r="C40" s="29">
        <v>10512.6899642769</v>
      </c>
      <c r="D40" s="30">
        <v>9797.5822958559802</v>
      </c>
    </row>
    <row r="41" spans="2:5" ht="18" x14ac:dyDescent="0.25">
      <c r="B41" s="31" t="s">
        <v>46</v>
      </c>
      <c r="C41" s="32">
        <v>307.95532730674398</v>
      </c>
      <c r="D41" s="33">
        <v>307.955327310614</v>
      </c>
    </row>
    <row r="42" spans="2:5" ht="18" x14ac:dyDescent="0.25">
      <c r="B42" s="31" t="s">
        <v>47</v>
      </c>
      <c r="C42" s="32">
        <v>1506.7293364500001</v>
      </c>
      <c r="D42" s="33">
        <v>1506.7293364500001</v>
      </c>
    </row>
    <row r="43" spans="2:5" ht="18" x14ac:dyDescent="0.25">
      <c r="B43" s="31" t="s">
        <v>48</v>
      </c>
      <c r="C43" s="32">
        <v>6433.1443789865898</v>
      </c>
      <c r="D43" s="33">
        <v>6676.7536005381362</v>
      </c>
      <c r="E43" s="101"/>
    </row>
    <row r="44" spans="2:5" ht="18" x14ac:dyDescent="0.25">
      <c r="B44" s="31" t="s">
        <v>49</v>
      </c>
      <c r="C44" s="32">
        <v>-184.77319637999801</v>
      </c>
      <c r="D44" s="33">
        <v>-184.83484367</v>
      </c>
    </row>
    <row r="45" spans="2:5" ht="18" x14ac:dyDescent="0.25">
      <c r="B45" s="31" t="s">
        <v>50</v>
      </c>
      <c r="C45" s="32">
        <v>-52.356075560000001</v>
      </c>
      <c r="D45" s="33">
        <v>-48.249725390000002</v>
      </c>
    </row>
    <row r="46" spans="2:5" ht="18" x14ac:dyDescent="0.25">
      <c r="B46" s="31" t="s">
        <v>51</v>
      </c>
      <c r="C46" s="32">
        <v>700.51106247722805</v>
      </c>
      <c r="D46" s="33">
        <v>528.79986337265802</v>
      </c>
    </row>
    <row r="47" spans="2:5" ht="18" x14ac:dyDescent="0.25">
      <c r="B47" s="31" t="s">
        <v>52</v>
      </c>
      <c r="C47" s="32">
        <v>10.087130999999999</v>
      </c>
      <c r="D47" s="33">
        <v>5.806</v>
      </c>
    </row>
    <row r="48" spans="2:5" ht="18" x14ac:dyDescent="0.25">
      <c r="B48" s="31" t="s">
        <v>53</v>
      </c>
      <c r="C48" s="32">
        <v>620.69162898766501</v>
      </c>
      <c r="D48" s="33">
        <v>416.37365895996993</v>
      </c>
    </row>
    <row r="49" spans="2:4" ht="18" x14ac:dyDescent="0.25">
      <c r="B49" s="36" t="s">
        <v>54</v>
      </c>
      <c r="C49" s="37">
        <v>-730.68603045809198</v>
      </c>
      <c r="D49" s="38">
        <v>-942.23883270349199</v>
      </c>
    </row>
    <row r="50" spans="2:4" ht="18" x14ac:dyDescent="0.25">
      <c r="B50" s="39" t="s">
        <v>55</v>
      </c>
      <c r="C50" s="40">
        <v>8611.3035628101388</v>
      </c>
      <c r="D50" s="41">
        <v>8267.0943848678889</v>
      </c>
    </row>
    <row r="51" spans="2:4" ht="18" x14ac:dyDescent="0.25">
      <c r="B51" s="39" t="s">
        <v>56</v>
      </c>
      <c r="C51" s="40">
        <v>1901.3864014649</v>
      </c>
      <c r="D51" s="41">
        <v>1530.4879109875001</v>
      </c>
    </row>
    <row r="52" spans="2:4" ht="18" x14ac:dyDescent="0.25">
      <c r="B52" s="28" t="s">
        <v>57</v>
      </c>
      <c r="C52" s="29">
        <v>617.3684228300001</v>
      </c>
      <c r="D52" s="30">
        <v>1109.0963939100002</v>
      </c>
    </row>
    <row r="53" spans="2:4" ht="18" x14ac:dyDescent="0.25">
      <c r="B53" s="28" t="s">
        <v>58</v>
      </c>
      <c r="C53" s="29">
        <v>45493.977889351503</v>
      </c>
      <c r="D53" s="30">
        <v>46162.2014756555</v>
      </c>
    </row>
    <row r="54" spans="2:4" ht="18" x14ac:dyDescent="0.25">
      <c r="B54" s="31" t="s">
        <v>59</v>
      </c>
      <c r="C54" s="32">
        <v>8375.0959067230015</v>
      </c>
      <c r="D54" s="33">
        <v>8477.7675405474129</v>
      </c>
    </row>
    <row r="55" spans="2:4" ht="18" x14ac:dyDescent="0.25">
      <c r="B55" s="31" t="s">
        <v>60</v>
      </c>
      <c r="C55" s="32">
        <v>24992.929576291801</v>
      </c>
      <c r="D55" s="33">
        <v>25074.900428113</v>
      </c>
    </row>
    <row r="56" spans="2:4" ht="18" x14ac:dyDescent="0.25">
      <c r="B56" s="31" t="s">
        <v>61</v>
      </c>
      <c r="C56" s="32">
        <v>11223.093802229101</v>
      </c>
      <c r="D56" s="33">
        <v>11659.6628454521</v>
      </c>
    </row>
    <row r="57" spans="2:4" ht="18" x14ac:dyDescent="0.25">
      <c r="B57" s="31" t="s">
        <v>62</v>
      </c>
      <c r="C57" s="32">
        <v>902.85860410755845</v>
      </c>
      <c r="D57" s="33">
        <v>949.87066154306797</v>
      </c>
    </row>
    <row r="58" spans="2:4" ht="36" x14ac:dyDescent="0.25">
      <c r="B58" s="28" t="s">
        <v>63</v>
      </c>
      <c r="C58" s="29">
        <v>2320.1438779077398</v>
      </c>
      <c r="D58" s="30">
        <v>2245.0973136053003</v>
      </c>
    </row>
    <row r="59" spans="2:4" ht="18" x14ac:dyDescent="0.25">
      <c r="B59" s="28" t="s">
        <v>64</v>
      </c>
      <c r="C59" s="29">
        <v>661.74738178529901</v>
      </c>
      <c r="D59" s="30">
        <v>588.933449891441</v>
      </c>
    </row>
    <row r="60" spans="2:4" ht="18" x14ac:dyDescent="0.25">
      <c r="B60" s="28" t="s">
        <v>65</v>
      </c>
      <c r="C60" s="29">
        <v>42.412488245549298</v>
      </c>
      <c r="D60" s="30">
        <v>138.95990524831399</v>
      </c>
    </row>
    <row r="61" spans="2:4" ht="18" x14ac:dyDescent="0.25">
      <c r="B61" s="28" t="s">
        <v>66</v>
      </c>
      <c r="C61" s="29">
        <v>588.03142713797297</v>
      </c>
      <c r="D61" s="30">
        <v>533.54815350747901</v>
      </c>
    </row>
    <row r="62" spans="2:4" ht="18" x14ac:dyDescent="0.25">
      <c r="B62" s="28" t="s">
        <v>67</v>
      </c>
      <c r="C62" s="29">
        <v>7073.7233999368273</v>
      </c>
      <c r="D62" s="30">
        <v>6953.5726323669905</v>
      </c>
    </row>
    <row r="63" spans="2:4" ht="18" x14ac:dyDescent="0.25">
      <c r="B63" s="31" t="s">
        <v>68</v>
      </c>
      <c r="C63" s="32">
        <v>1003.29085539</v>
      </c>
      <c r="D63" s="33">
        <v>999.76121000000103</v>
      </c>
    </row>
    <row r="64" spans="2:4" ht="18" x14ac:dyDescent="0.25">
      <c r="B64" s="31" t="s">
        <v>69</v>
      </c>
      <c r="C64" s="32">
        <v>706.74047390292196</v>
      </c>
      <c r="D64" s="33">
        <v>418.078217661547</v>
      </c>
    </row>
    <row r="65" spans="2:4" ht="18" x14ac:dyDescent="0.25">
      <c r="B65" s="31" t="s">
        <v>70</v>
      </c>
      <c r="C65" s="32">
        <v>1235.1633298914451</v>
      </c>
      <c r="D65" s="33">
        <v>1288.3410931935009</v>
      </c>
    </row>
    <row r="66" spans="2:4" ht="18" x14ac:dyDescent="0.25">
      <c r="B66" s="31" t="s">
        <v>71</v>
      </c>
      <c r="C66" s="32">
        <v>972.10450407308304</v>
      </c>
      <c r="D66" s="33">
        <v>976.46843635635798</v>
      </c>
    </row>
    <row r="67" spans="2:4" ht="18" x14ac:dyDescent="0.25">
      <c r="B67" s="31" t="s">
        <v>72</v>
      </c>
      <c r="C67" s="32">
        <v>1218.6354889725301</v>
      </c>
      <c r="D67" s="33">
        <v>1044.2487824406799</v>
      </c>
    </row>
    <row r="68" spans="2:4" ht="18" x14ac:dyDescent="0.25">
      <c r="B68" s="31" t="s">
        <v>73</v>
      </c>
      <c r="C68" s="32"/>
      <c r="D68" s="33"/>
    </row>
    <row r="69" spans="2:4" ht="18" x14ac:dyDescent="0.25">
      <c r="B69" s="34" t="s">
        <v>74</v>
      </c>
      <c r="C69" s="32">
        <v>167.64262114860497</v>
      </c>
      <c r="D69" s="33">
        <v>214.36723897624901</v>
      </c>
    </row>
    <row r="70" spans="2:4" ht="18" x14ac:dyDescent="0.25">
      <c r="B70" s="34" t="s">
        <v>75</v>
      </c>
      <c r="C70" s="32">
        <v>343.16299569021203</v>
      </c>
      <c r="D70" s="33">
        <v>263.52507587517499</v>
      </c>
    </row>
    <row r="71" spans="2:4" ht="18" x14ac:dyDescent="0.25">
      <c r="B71" s="31" t="s">
        <v>76</v>
      </c>
      <c r="C71" s="32">
        <v>1426.98313086803</v>
      </c>
      <c r="D71" s="33">
        <v>1748.7825778634799</v>
      </c>
    </row>
    <row r="72" spans="2:4" ht="18" x14ac:dyDescent="0.25">
      <c r="B72" s="28" t="s">
        <v>77</v>
      </c>
      <c r="C72" s="29">
        <v>258.33698217267903</v>
      </c>
      <c r="D72" s="30">
        <v>270.67682087665099</v>
      </c>
    </row>
    <row r="73" spans="2:4" ht="36" x14ac:dyDescent="0.25">
      <c r="B73" s="28" t="s">
        <v>78</v>
      </c>
      <c r="C73" s="29">
        <v>1.0838728395382999</v>
      </c>
      <c r="D73" s="30">
        <v>88.359605242121404</v>
      </c>
    </row>
    <row r="74" spans="2:4" ht="18" x14ac:dyDescent="0.25">
      <c r="B74" s="28" t="s">
        <v>79</v>
      </c>
      <c r="C74" s="29">
        <v>67569.515706484017</v>
      </c>
      <c r="D74" s="30">
        <v>67888.028046159772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55" t="str">
        <f>+CONCATENATE(Index!$B$9&amp;" - "&amp;Index!$B$5)</f>
        <v>Cuenta de Resultados Consolidada - 09M 2018</v>
      </c>
      <c r="C2" s="56"/>
      <c r="D2" s="56"/>
      <c r="E2" s="56"/>
    </row>
    <row r="3" spans="2:5" ht="60.95" customHeight="1" x14ac:dyDescent="0.35"/>
    <row r="4" spans="2:5" ht="51" customHeight="1" x14ac:dyDescent="0.25">
      <c r="B4" s="25"/>
      <c r="C4" s="1" t="s">
        <v>216</v>
      </c>
      <c r="D4" s="52" t="s">
        <v>215</v>
      </c>
    </row>
    <row r="5" spans="2:5" ht="18" x14ac:dyDescent="0.25">
      <c r="B5" s="42" t="s">
        <v>124</v>
      </c>
      <c r="C5" s="43"/>
      <c r="D5" s="44"/>
    </row>
    <row r="6" spans="2:5" ht="18" x14ac:dyDescent="0.25">
      <c r="B6" s="45" t="s">
        <v>125</v>
      </c>
      <c r="C6" s="32"/>
      <c r="D6" s="33"/>
    </row>
    <row r="7" spans="2:5" ht="18" x14ac:dyDescent="0.25">
      <c r="B7" s="46" t="s">
        <v>126</v>
      </c>
      <c r="C7" s="32">
        <v>15356.3860737537</v>
      </c>
      <c r="D7" s="33">
        <v>14657.780337078801</v>
      </c>
    </row>
    <row r="8" spans="2:5" ht="18" x14ac:dyDescent="0.25">
      <c r="B8" s="46" t="s">
        <v>127</v>
      </c>
      <c r="C8" s="32">
        <v>2630.2325738028799</v>
      </c>
      <c r="D8" s="33">
        <v>2560.7385062683697</v>
      </c>
    </row>
    <row r="9" spans="2:5" ht="18" x14ac:dyDescent="0.25">
      <c r="B9" s="46" t="s">
        <v>128</v>
      </c>
      <c r="C9" s="32">
        <v>-3354.8003193157101</v>
      </c>
      <c r="D9" s="33">
        <v>-2753.0458792609402</v>
      </c>
    </row>
    <row r="10" spans="2:5" ht="18" x14ac:dyDescent="0.25">
      <c r="B10" s="46" t="s">
        <v>129</v>
      </c>
      <c r="C10" s="32"/>
      <c r="D10" s="33"/>
    </row>
    <row r="11" spans="2:5" ht="18" x14ac:dyDescent="0.25">
      <c r="B11" s="47" t="s">
        <v>130</v>
      </c>
      <c r="C11" s="32">
        <v>-736.82778319232807</v>
      </c>
      <c r="D11" s="33">
        <v>-265.71460766186601</v>
      </c>
    </row>
    <row r="12" spans="2:5" ht="18" x14ac:dyDescent="0.25">
      <c r="B12" s="47" t="s">
        <v>131</v>
      </c>
      <c r="C12" s="32">
        <v>-125.27911632675099</v>
      </c>
      <c r="D12" s="33">
        <v>-158.996612720266</v>
      </c>
    </row>
    <row r="13" spans="2:5" ht="18" x14ac:dyDescent="0.25">
      <c r="B13" s="47" t="s">
        <v>132</v>
      </c>
      <c r="C13" s="32">
        <v>558.12428600228407</v>
      </c>
      <c r="D13" s="33">
        <v>144.50711137688899</v>
      </c>
    </row>
    <row r="14" spans="2:5" ht="18" x14ac:dyDescent="0.25">
      <c r="B14" s="45" t="s">
        <v>133</v>
      </c>
      <c r="C14" s="32">
        <v>5.6503142560953004</v>
      </c>
      <c r="D14" s="33">
        <v>9.5188068958267991</v>
      </c>
    </row>
    <row r="15" spans="2:5" ht="18" x14ac:dyDescent="0.25">
      <c r="B15" s="45" t="s">
        <v>134</v>
      </c>
      <c r="C15" s="32"/>
      <c r="D15" s="33"/>
    </row>
    <row r="16" spans="2:5" ht="18" x14ac:dyDescent="0.25">
      <c r="B16" s="46" t="s">
        <v>135</v>
      </c>
      <c r="C16" s="32">
        <v>1796.40799431756</v>
      </c>
      <c r="D16" s="33">
        <v>1675.0176587828901</v>
      </c>
    </row>
    <row r="17" spans="2:4" ht="18" x14ac:dyDescent="0.25">
      <c r="B17" s="46" t="s">
        <v>136</v>
      </c>
      <c r="C17" s="32">
        <v>150.62784041836019</v>
      </c>
      <c r="D17" s="33">
        <v>134.5757933710257</v>
      </c>
    </row>
    <row r="18" spans="2:4" ht="36" x14ac:dyDescent="0.25">
      <c r="B18" s="45" t="s">
        <v>137</v>
      </c>
      <c r="C18" s="32">
        <v>121.31935216480001</v>
      </c>
      <c r="D18" s="33">
        <v>68.718919115831895</v>
      </c>
    </row>
    <row r="19" spans="2:4" ht="18" x14ac:dyDescent="0.25">
      <c r="B19" s="45" t="s">
        <v>138</v>
      </c>
      <c r="C19" s="32">
        <v>45.3432789892816</v>
      </c>
      <c r="D19" s="33">
        <v>46.517932488257195</v>
      </c>
    </row>
    <row r="20" spans="2:4" ht="18" x14ac:dyDescent="0.25">
      <c r="B20" s="45" t="s">
        <v>139</v>
      </c>
      <c r="C20" s="32">
        <v>74.549449097243496</v>
      </c>
      <c r="D20" s="33">
        <v>49.122725438683304</v>
      </c>
    </row>
    <row r="21" spans="2:4" ht="18" x14ac:dyDescent="0.25">
      <c r="B21" s="45" t="s">
        <v>140</v>
      </c>
      <c r="C21" s="32">
        <v>770.83469875122398</v>
      </c>
      <c r="D21" s="33">
        <v>757.55482202259907</v>
      </c>
    </row>
    <row r="22" spans="2:4" ht="18" x14ac:dyDescent="0.25">
      <c r="B22" s="45" t="s">
        <v>141</v>
      </c>
      <c r="C22" s="32">
        <v>17.218402239842</v>
      </c>
      <c r="D22" s="33">
        <v>32.053674503150702</v>
      </c>
    </row>
    <row r="23" spans="2:4" ht="18" x14ac:dyDescent="0.25">
      <c r="B23" s="48" t="s">
        <v>142</v>
      </c>
      <c r="C23" s="29">
        <v>17309.787044958499</v>
      </c>
      <c r="D23" s="30">
        <v>16958.349187699198</v>
      </c>
    </row>
    <row r="24" spans="2:4" ht="18" x14ac:dyDescent="0.25">
      <c r="B24" s="39" t="s">
        <v>143</v>
      </c>
      <c r="C24" s="40"/>
      <c r="D24" s="41"/>
    </row>
    <row r="25" spans="2:4" ht="18" x14ac:dyDescent="0.25">
      <c r="B25" s="45" t="s">
        <v>144</v>
      </c>
      <c r="C25" s="32"/>
      <c r="D25" s="33"/>
    </row>
    <row r="26" spans="2:4" ht="18" x14ac:dyDescent="0.25">
      <c r="B26" s="46" t="s">
        <v>145</v>
      </c>
      <c r="C26" s="32"/>
      <c r="D26" s="33"/>
    </row>
    <row r="27" spans="2:4" ht="18" x14ac:dyDescent="0.25">
      <c r="B27" s="47" t="s">
        <v>130</v>
      </c>
      <c r="C27" s="32">
        <v>-9788.3414945861605</v>
      </c>
      <c r="D27" s="33">
        <v>-10147.941019346699</v>
      </c>
    </row>
    <row r="28" spans="2:4" ht="18" x14ac:dyDescent="0.25">
      <c r="B28" s="47" t="s">
        <v>131</v>
      </c>
      <c r="C28" s="32">
        <v>-1665.16314692377</v>
      </c>
      <c r="D28" s="33">
        <v>-1552.87350016702</v>
      </c>
    </row>
    <row r="29" spans="2:4" ht="18" x14ac:dyDescent="0.25">
      <c r="B29" s="47" t="s">
        <v>132</v>
      </c>
      <c r="C29" s="32">
        <v>2062.2672289386001</v>
      </c>
      <c r="D29" s="33">
        <v>2495.55460079765</v>
      </c>
    </row>
    <row r="30" spans="2:4" ht="18" x14ac:dyDescent="0.25">
      <c r="B30" s="46" t="s">
        <v>146</v>
      </c>
      <c r="C30" s="32">
        <v>-658.463640101735</v>
      </c>
      <c r="D30" s="33">
        <v>-606.72441738901</v>
      </c>
    </row>
    <row r="31" spans="2:4" ht="18" x14ac:dyDescent="0.25">
      <c r="B31" s="45" t="s">
        <v>147</v>
      </c>
      <c r="C31" s="32">
        <v>-619.23184255023409</v>
      </c>
      <c r="D31" s="33">
        <v>-563.49707322064796</v>
      </c>
    </row>
    <row r="32" spans="2:4" ht="18" x14ac:dyDescent="0.25">
      <c r="B32" s="45" t="s">
        <v>148</v>
      </c>
      <c r="C32" s="32">
        <v>-31.328840431587302</v>
      </c>
      <c r="D32" s="33">
        <v>-26.318289779695597</v>
      </c>
    </row>
    <row r="33" spans="2:4" ht="18" x14ac:dyDescent="0.25">
      <c r="B33" s="45" t="s">
        <v>149</v>
      </c>
      <c r="C33" s="32"/>
      <c r="D33" s="33"/>
    </row>
    <row r="34" spans="2:4" ht="18" x14ac:dyDescent="0.25">
      <c r="B34" s="46" t="s">
        <v>150</v>
      </c>
      <c r="C34" s="32">
        <v>-3756.1623616978</v>
      </c>
      <c r="D34" s="33">
        <v>-3569.16458527344</v>
      </c>
    </row>
    <row r="35" spans="2:4" ht="18" x14ac:dyDescent="0.25">
      <c r="B35" s="46" t="s">
        <v>151</v>
      </c>
      <c r="C35" s="32">
        <v>-569.23328390945005</v>
      </c>
      <c r="D35" s="33">
        <v>-552.01809635030202</v>
      </c>
    </row>
    <row r="36" spans="2:4" ht="18" x14ac:dyDescent="0.25">
      <c r="B36" s="46" t="s">
        <v>152</v>
      </c>
      <c r="C36" s="32">
        <v>425.58393510558699</v>
      </c>
      <c r="D36" s="33">
        <v>419.975743445501</v>
      </c>
    </row>
    <row r="37" spans="2:4" ht="18" x14ac:dyDescent="0.25">
      <c r="B37" s="45" t="s">
        <v>153</v>
      </c>
      <c r="C37" s="32">
        <v>-8.33719585483996E-2</v>
      </c>
      <c r="D37" s="33">
        <v>-3.3968426484350398E-3</v>
      </c>
    </row>
    <row r="38" spans="2:4" ht="18" x14ac:dyDescent="0.25">
      <c r="B38" s="45" t="s">
        <v>154</v>
      </c>
      <c r="C38" s="32"/>
      <c r="D38" s="33"/>
    </row>
    <row r="39" spans="2:4" ht="18" x14ac:dyDescent="0.25">
      <c r="B39" s="46" t="s">
        <v>135</v>
      </c>
      <c r="C39" s="32">
        <v>-492.170692259357</v>
      </c>
      <c r="D39" s="33">
        <v>-544.51091341980498</v>
      </c>
    </row>
    <row r="40" spans="2:4" ht="18" x14ac:dyDescent="0.25">
      <c r="B40" s="46" t="s">
        <v>155</v>
      </c>
      <c r="C40" s="32">
        <v>-35.9321224690324</v>
      </c>
      <c r="D40" s="33">
        <v>-44.690162555335405</v>
      </c>
    </row>
    <row r="41" spans="2:4" ht="36" x14ac:dyDescent="0.25">
      <c r="B41" s="45" t="s">
        <v>156</v>
      </c>
      <c r="C41" s="32">
        <v>-2.9999723399999998</v>
      </c>
      <c r="D41" s="33">
        <v>-52.291473484997603</v>
      </c>
    </row>
    <row r="42" spans="2:4" ht="18" x14ac:dyDescent="0.25">
      <c r="B42" s="45" t="s">
        <v>157</v>
      </c>
      <c r="C42" s="32">
        <v>-80.972466148525001</v>
      </c>
      <c r="D42" s="33">
        <v>-95.390085502846901</v>
      </c>
    </row>
    <row r="43" spans="2:4" ht="18" x14ac:dyDescent="0.25">
      <c r="B43" s="45" t="s">
        <v>158</v>
      </c>
      <c r="C43" s="32">
        <v>-73.058674619357305</v>
      </c>
      <c r="D43" s="33">
        <v>-105.63900392141299</v>
      </c>
    </row>
    <row r="44" spans="2:4" ht="18" x14ac:dyDescent="0.25">
      <c r="B44" s="45" t="s">
        <v>159</v>
      </c>
      <c r="C44" s="32">
        <v>-791.16868052976997</v>
      </c>
      <c r="D44" s="33">
        <v>-735.23801864534505</v>
      </c>
    </row>
    <row r="45" spans="2:4" ht="18" x14ac:dyDescent="0.25">
      <c r="B45" s="45" t="s">
        <v>160</v>
      </c>
      <c r="C45" s="32">
        <v>-26.806622084414002</v>
      </c>
      <c r="D45" s="33">
        <v>-70.529527407744197</v>
      </c>
    </row>
    <row r="46" spans="2:4" ht="18" x14ac:dyDescent="0.25">
      <c r="B46" s="48" t="s">
        <v>161</v>
      </c>
      <c r="C46" s="29">
        <v>-16103.2660485656</v>
      </c>
      <c r="D46" s="30">
        <v>-15751.2992190638</v>
      </c>
    </row>
    <row r="47" spans="2:4" ht="18" x14ac:dyDescent="0.25">
      <c r="B47" s="48" t="s">
        <v>162</v>
      </c>
      <c r="C47" s="29">
        <v>1206.5209963928992</v>
      </c>
      <c r="D47" s="30">
        <v>1207.0499686353978</v>
      </c>
    </row>
    <row r="48" spans="2:4" ht="20.100000000000001" customHeight="1" x14ac:dyDescent="0.25">
      <c r="B48" s="28" t="s">
        <v>163</v>
      </c>
      <c r="C48" s="1"/>
      <c r="D48" s="52"/>
    </row>
    <row r="49" spans="2:4" ht="18" x14ac:dyDescent="0.25">
      <c r="B49" s="39" t="s">
        <v>164</v>
      </c>
      <c r="C49" s="40">
        <v>251.71770975598599</v>
      </c>
      <c r="D49" s="41">
        <v>246.96278974052399</v>
      </c>
    </row>
    <row r="50" spans="2:4" ht="18" x14ac:dyDescent="0.25">
      <c r="B50" s="45" t="s">
        <v>165</v>
      </c>
      <c r="C50" s="32">
        <v>-327.10882241345502</v>
      </c>
      <c r="D50" s="33">
        <v>-290.27032892014205</v>
      </c>
    </row>
    <row r="51" spans="2:4" ht="18" x14ac:dyDescent="0.25">
      <c r="B51" s="45" t="s">
        <v>166</v>
      </c>
      <c r="C51" s="32"/>
      <c r="D51" s="33"/>
    </row>
    <row r="52" spans="2:4" ht="18" x14ac:dyDescent="0.25">
      <c r="B52" s="45" t="s">
        <v>167</v>
      </c>
      <c r="C52" s="32">
        <v>68.775190457650993</v>
      </c>
      <c r="D52" s="33">
        <v>49.268883085298498</v>
      </c>
    </row>
    <row r="53" spans="2:4" ht="18" x14ac:dyDescent="0.25">
      <c r="B53" s="46" t="s">
        <v>168</v>
      </c>
      <c r="C53" s="32">
        <v>-80.626762935286891</v>
      </c>
      <c r="D53" s="33">
        <v>-63.151976612782242</v>
      </c>
    </row>
    <row r="54" spans="2:4" ht="18" x14ac:dyDescent="0.25">
      <c r="B54" s="46" t="s">
        <v>169</v>
      </c>
      <c r="C54" s="32"/>
      <c r="D54" s="33"/>
    </row>
    <row r="55" spans="2:4" ht="18" x14ac:dyDescent="0.25">
      <c r="B55" s="45" t="s">
        <v>170</v>
      </c>
      <c r="C55" s="32">
        <v>2.6318095566097401</v>
      </c>
      <c r="D55" s="33">
        <v>1.8693125404706901</v>
      </c>
    </row>
    <row r="56" spans="2:4" ht="18" x14ac:dyDescent="0.25">
      <c r="B56" s="46" t="s">
        <v>171</v>
      </c>
      <c r="C56" s="32">
        <v>-2.5000000000000001E-3</v>
      </c>
      <c r="D56" s="33">
        <v>-1.7000000000000001E-2</v>
      </c>
    </row>
    <row r="57" spans="2:4" ht="18" x14ac:dyDescent="0.25">
      <c r="B57" s="46" t="s">
        <v>172</v>
      </c>
      <c r="C57" s="32">
        <v>0.58096694999999998</v>
      </c>
      <c r="D57" s="33">
        <v>6.88451652</v>
      </c>
    </row>
    <row r="58" spans="2:4" ht="18" x14ac:dyDescent="0.25">
      <c r="B58" s="45" t="s">
        <v>173</v>
      </c>
      <c r="C58" s="32">
        <v>-17.941406269999998</v>
      </c>
      <c r="D58" s="33">
        <v>-6.1898815100000002</v>
      </c>
    </row>
    <row r="59" spans="2:4" ht="36" x14ac:dyDescent="0.25">
      <c r="B59" s="45" t="s">
        <v>174</v>
      </c>
      <c r="C59" s="32">
        <v>0</v>
      </c>
      <c r="D59" s="33">
        <v>0</v>
      </c>
    </row>
    <row r="60" spans="2:4" ht="18" x14ac:dyDescent="0.25">
      <c r="B60" s="45" t="s">
        <v>175</v>
      </c>
      <c r="C60" s="32">
        <v>-101.97381489849499</v>
      </c>
      <c r="D60" s="33">
        <v>-54.643685156631399</v>
      </c>
    </row>
    <row r="61" spans="2:4" ht="18" x14ac:dyDescent="0.25">
      <c r="B61" s="48" t="s">
        <v>176</v>
      </c>
      <c r="C61" s="29">
        <v>5.2054319181067106</v>
      </c>
      <c r="D61" s="30">
        <v>-2.08576288484893</v>
      </c>
    </row>
    <row r="62" spans="2:4" ht="18" x14ac:dyDescent="0.25">
      <c r="B62" s="28" t="s">
        <v>177</v>
      </c>
      <c r="C62" s="29">
        <v>1109.7526134125599</v>
      </c>
      <c r="D62" s="30">
        <v>1150.3205205939998</v>
      </c>
    </row>
    <row r="63" spans="2:4" ht="18" x14ac:dyDescent="0.25">
      <c r="B63" s="28" t="s">
        <v>178</v>
      </c>
      <c r="C63" s="29">
        <v>-334.83063954682297</v>
      </c>
      <c r="D63" s="30">
        <v>-345.22221896498399</v>
      </c>
    </row>
    <row r="64" spans="2:4" ht="18" x14ac:dyDescent="0.25">
      <c r="B64" s="28" t="s">
        <v>179</v>
      </c>
      <c r="C64" s="29">
        <v>774.92197386574401</v>
      </c>
      <c r="D64" s="30">
        <v>805.09830162901005</v>
      </c>
    </row>
    <row r="65" spans="2:4" ht="18" x14ac:dyDescent="0.25">
      <c r="B65" s="28" t="s">
        <v>180</v>
      </c>
      <c r="C65" s="29">
        <v>1.0000000000000001E-5</v>
      </c>
      <c r="D65" s="30">
        <v>-3.6999999999999998E-2</v>
      </c>
    </row>
    <row r="66" spans="2:4" ht="18" x14ac:dyDescent="0.25">
      <c r="B66" s="28" t="s">
        <v>181</v>
      </c>
      <c r="C66" s="29">
        <v>774.92198386574398</v>
      </c>
      <c r="D66" s="30">
        <v>805.06130162901002</v>
      </c>
    </row>
    <row r="67" spans="2:4" ht="18" x14ac:dyDescent="0.25">
      <c r="B67" s="45" t="s">
        <v>182</v>
      </c>
      <c r="C67" s="32">
        <v>330.30977397187297</v>
      </c>
      <c r="D67" s="33">
        <v>276.26199374918099</v>
      </c>
    </row>
    <row r="68" spans="2:4" ht="18" x14ac:dyDescent="0.25">
      <c r="B68" s="49" t="s">
        <v>183</v>
      </c>
      <c r="C68" s="37">
        <v>444.612348935189</v>
      </c>
      <c r="D68" s="38">
        <v>528.79903288844901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4"/>
  <sheetViews>
    <sheetView showGridLines="0" showRowColHeaders="0" zoomScale="70" zoomScaleNormal="70" workbookViewId="0"/>
  </sheetViews>
  <sheetFormatPr baseColWidth="10" defaultColWidth="0" defaultRowHeight="15" zeroHeight="1" x14ac:dyDescent="0.3"/>
  <cols>
    <col min="1" max="1" width="10.5703125" style="2" customWidth="1"/>
    <col min="2" max="2" width="57.140625" style="2" customWidth="1"/>
    <col min="3" max="24" width="12.28515625" style="2" customWidth="1"/>
    <col min="25" max="25" width="14.7109375" style="2" customWidth="1"/>
    <col min="26" max="26" width="14.7109375" style="2" hidden="1" customWidth="1"/>
    <col min="27" max="27" width="9.5703125" style="2" hidden="1" customWidth="1"/>
    <col min="28" max="28" width="0" style="2" hidden="1" customWidth="1"/>
    <col min="29" max="16384" width="0" style="2" hidden="1"/>
  </cols>
  <sheetData>
    <row r="1" spans="2:25" x14ac:dyDescent="0.3"/>
    <row r="2" spans="2:25" s="4" customFormat="1" ht="50.1" customHeight="1" x14ac:dyDescent="0.3">
      <c r="B2" s="55" t="str">
        <f>+CONCATENATE(Index!$B$11&amp;" - "&amp;Index!$B$5)</f>
        <v>Cuenta de Resultados por Unidades de Negocio - 09M 2018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"/>
    </row>
    <row r="3" spans="2:25" ht="68.45" customHeight="1" x14ac:dyDescent="0.3">
      <c r="B3" s="3"/>
    </row>
    <row r="4" spans="2:25" ht="27.95" customHeight="1" x14ac:dyDescent="0.3">
      <c r="B4" s="3"/>
      <c r="C4" s="122" t="s">
        <v>0</v>
      </c>
      <c r="D4" s="123"/>
      <c r="E4" s="122" t="s">
        <v>104</v>
      </c>
      <c r="F4" s="123"/>
      <c r="G4" s="122" t="s">
        <v>105</v>
      </c>
      <c r="H4" s="123"/>
      <c r="I4" s="122" t="s">
        <v>185</v>
      </c>
      <c r="J4" s="123"/>
      <c r="K4" s="122" t="s">
        <v>106</v>
      </c>
      <c r="L4" s="123"/>
      <c r="M4" s="122" t="s">
        <v>107</v>
      </c>
      <c r="N4" s="123"/>
      <c r="O4" s="122" t="s">
        <v>3</v>
      </c>
      <c r="P4" s="123"/>
      <c r="Q4" s="122" t="s">
        <v>4</v>
      </c>
      <c r="R4" s="123"/>
      <c r="S4" s="122" t="s">
        <v>5</v>
      </c>
      <c r="T4" s="123"/>
      <c r="U4" s="122" t="s">
        <v>108</v>
      </c>
      <c r="V4" s="123"/>
      <c r="W4" s="122" t="s">
        <v>1</v>
      </c>
      <c r="X4" s="123"/>
    </row>
    <row r="5" spans="2:25" s="5" customFormat="1" ht="36" customHeight="1" x14ac:dyDescent="0.35">
      <c r="B5" s="6"/>
      <c r="C5" s="140" t="s">
        <v>216</v>
      </c>
      <c r="D5" s="140" t="s">
        <v>215</v>
      </c>
      <c r="E5" s="140" t="s">
        <v>216</v>
      </c>
      <c r="F5" s="140" t="s">
        <v>215</v>
      </c>
      <c r="G5" s="140" t="s">
        <v>216</v>
      </c>
      <c r="H5" s="140" t="s">
        <v>215</v>
      </c>
      <c r="I5" s="140" t="s">
        <v>216</v>
      </c>
      <c r="J5" s="140" t="s">
        <v>215</v>
      </c>
      <c r="K5" s="140" t="s">
        <v>216</v>
      </c>
      <c r="L5" s="140" t="s">
        <v>215</v>
      </c>
      <c r="M5" s="140" t="s">
        <v>216</v>
      </c>
      <c r="N5" s="140" t="s">
        <v>215</v>
      </c>
      <c r="O5" s="140" t="s">
        <v>216</v>
      </c>
      <c r="P5" s="140" t="s">
        <v>215</v>
      </c>
      <c r="Q5" s="140" t="s">
        <v>216</v>
      </c>
      <c r="R5" s="140" t="s">
        <v>215</v>
      </c>
      <c r="S5" s="140" t="s">
        <v>216</v>
      </c>
      <c r="T5" s="140" t="s">
        <v>215</v>
      </c>
      <c r="U5" s="140" t="s">
        <v>216</v>
      </c>
      <c r="V5" s="140" t="s">
        <v>215</v>
      </c>
      <c r="W5" s="140" t="s">
        <v>216</v>
      </c>
      <c r="X5" s="140" t="s">
        <v>215</v>
      </c>
    </row>
    <row r="6" spans="2:25" ht="18" customHeight="1" x14ac:dyDescent="0.3">
      <c r="B6" s="7" t="s">
        <v>83</v>
      </c>
      <c r="C6" s="8">
        <v>3692.09681542</v>
      </c>
      <c r="D6" s="8">
        <v>3952.1780181700001</v>
      </c>
      <c r="E6" s="8">
        <v>2322.5654313653999</v>
      </c>
      <c r="F6" s="8">
        <v>1995.17645542476</v>
      </c>
      <c r="G6" s="8">
        <v>1969.95026005413</v>
      </c>
      <c r="H6" s="8">
        <v>1882.1705305318799</v>
      </c>
      <c r="I6" s="8">
        <v>1210.95548399271</v>
      </c>
      <c r="J6" s="8">
        <v>1098.0678833432501</v>
      </c>
      <c r="K6" s="8">
        <v>1091.74514950451</v>
      </c>
      <c r="L6" s="8">
        <v>1008.53645498249</v>
      </c>
      <c r="M6" s="8">
        <v>1200.48197618516</v>
      </c>
      <c r="N6" s="8">
        <v>718.40552861867707</v>
      </c>
      <c r="O6" s="8">
        <v>2799.7009909245598</v>
      </c>
      <c r="P6" s="8">
        <v>2540.8609681436496</v>
      </c>
      <c r="Q6" s="8">
        <v>949.54499999999996</v>
      </c>
      <c r="R6" s="8">
        <v>823.97900000000004</v>
      </c>
      <c r="S6" s="8">
        <v>782.17061022189091</v>
      </c>
      <c r="T6" s="8">
        <v>710.12366674836289</v>
      </c>
      <c r="U6" s="8">
        <v>-1925.3857788575585</v>
      </c>
      <c r="V6" s="8">
        <v>-1643.2624942686721</v>
      </c>
      <c r="W6" s="8">
        <v>14093.825938810798</v>
      </c>
      <c r="X6" s="8">
        <v>13086.2360116944</v>
      </c>
    </row>
    <row r="7" spans="2:25" ht="18" customHeight="1" x14ac:dyDescent="0.3">
      <c r="B7" s="9" t="s">
        <v>84</v>
      </c>
      <c r="C7" s="10">
        <v>3130.8785427600001</v>
      </c>
      <c r="D7" s="10">
        <v>3231.8199972799998</v>
      </c>
      <c r="E7" s="10">
        <v>1695.2306248748</v>
      </c>
      <c r="F7" s="10">
        <v>1446.9144992035199</v>
      </c>
      <c r="G7" s="10">
        <v>1509.4728339998001</v>
      </c>
      <c r="H7" s="10">
        <v>1449.14239425203</v>
      </c>
      <c r="I7" s="10">
        <v>770.12923414064596</v>
      </c>
      <c r="J7" s="10">
        <v>690.08372557300004</v>
      </c>
      <c r="K7" s="10">
        <v>611.98194992820504</v>
      </c>
      <c r="L7" s="10">
        <v>562.00888058877797</v>
      </c>
      <c r="M7" s="10">
        <v>421.41755851513</v>
      </c>
      <c r="N7" s="10">
        <v>420.75460350198699</v>
      </c>
      <c r="O7" s="10">
        <v>1631.30044367341</v>
      </c>
      <c r="P7" s="10">
        <v>1679.6241339841499</v>
      </c>
      <c r="Q7" s="10">
        <v>248.08500000000001</v>
      </c>
      <c r="R7" s="10">
        <v>221.47800000000001</v>
      </c>
      <c r="S7" s="10">
        <v>555.06910714154196</v>
      </c>
      <c r="T7" s="10">
        <v>483.15925780540101</v>
      </c>
      <c r="U7" s="10">
        <v>11.153257827267051</v>
      </c>
      <c r="V7" s="10">
        <v>8.033111247132533</v>
      </c>
      <c r="W7" s="10">
        <v>10584.718552860799</v>
      </c>
      <c r="X7" s="10">
        <v>10193.018603435998</v>
      </c>
    </row>
    <row r="8" spans="2:25" ht="21.75" customHeight="1" x14ac:dyDescent="0.3">
      <c r="B8" s="9" t="s">
        <v>85</v>
      </c>
      <c r="C8" s="10">
        <v>-2281.2962651336002</v>
      </c>
      <c r="D8" s="10">
        <v>-2357.6892004558003</v>
      </c>
      <c r="E8" s="10">
        <v>-1033.4508084824299</v>
      </c>
      <c r="F8" s="10">
        <v>-957.30188232155399</v>
      </c>
      <c r="G8" s="10">
        <v>-1185.0354129362104</v>
      </c>
      <c r="H8" s="10">
        <v>-1069.0201685242498</v>
      </c>
      <c r="I8" s="10">
        <v>-602.12811542213728</v>
      </c>
      <c r="J8" s="10">
        <v>-585.68046993227563</v>
      </c>
      <c r="K8" s="10">
        <v>-370.80169682619345</v>
      </c>
      <c r="L8" s="10">
        <v>-344.15287713884163</v>
      </c>
      <c r="M8" s="10">
        <v>-282.00223101536773</v>
      </c>
      <c r="N8" s="10">
        <v>-272.04576258397702</v>
      </c>
      <c r="O8" s="10">
        <v>-1049.3507570429601</v>
      </c>
      <c r="P8" s="10">
        <v>-1071.9046561189598</v>
      </c>
      <c r="Q8" s="10">
        <v>-301.93</v>
      </c>
      <c r="R8" s="10">
        <v>-136.61199999999999</v>
      </c>
      <c r="S8" s="10">
        <v>-363.96245280314304</v>
      </c>
      <c r="T8" s="10">
        <v>-301.24858652243603</v>
      </c>
      <c r="U8" s="10">
        <v>-7.7571523598031833</v>
      </c>
      <c r="V8" s="10">
        <v>-5.6273288415088221</v>
      </c>
      <c r="W8" s="10">
        <v>-7477.714892021846</v>
      </c>
      <c r="X8" s="10">
        <v>-7101.2829324396043</v>
      </c>
    </row>
    <row r="9" spans="2:25" ht="18" customHeight="1" x14ac:dyDescent="0.3">
      <c r="B9" s="9" t="s">
        <v>86</v>
      </c>
      <c r="C9" s="10">
        <v>-659.03996710963895</v>
      </c>
      <c r="D9" s="10">
        <v>-666.01722174018801</v>
      </c>
      <c r="E9" s="10">
        <v>-571.51875294269598</v>
      </c>
      <c r="F9" s="10">
        <v>-534.35014173977299</v>
      </c>
      <c r="G9" s="10">
        <v>-397.10114061739205</v>
      </c>
      <c r="H9" s="10">
        <v>-423.943217745514</v>
      </c>
      <c r="I9" s="10">
        <v>-168.05327074268399</v>
      </c>
      <c r="J9" s="10">
        <v>-145.48077311367501</v>
      </c>
      <c r="K9" s="10">
        <v>-231.50079463037301</v>
      </c>
      <c r="L9" s="10">
        <v>-202.41943589726699</v>
      </c>
      <c r="M9" s="10">
        <v>-130.86991238893799</v>
      </c>
      <c r="N9" s="10">
        <v>-126.053962173576</v>
      </c>
      <c r="O9" s="10">
        <v>-524.75505960307896</v>
      </c>
      <c r="P9" s="10">
        <v>-513.34933605133801</v>
      </c>
      <c r="Q9" s="10">
        <v>-77.221000000000004</v>
      </c>
      <c r="R9" s="10">
        <v>-69.944999999999993</v>
      </c>
      <c r="S9" s="10">
        <v>-203.25699210310702</v>
      </c>
      <c r="T9" s="10">
        <v>-184.69888974479801</v>
      </c>
      <c r="U9" s="10">
        <v>-1.0781374970329924</v>
      </c>
      <c r="V9" s="10">
        <v>-1.4164878853515257</v>
      </c>
      <c r="W9" s="10">
        <v>-2964.395027634941</v>
      </c>
      <c r="X9" s="10">
        <v>-2867.674466091481</v>
      </c>
    </row>
    <row r="10" spans="2:25" ht="18" customHeight="1" x14ac:dyDescent="0.3">
      <c r="B10" s="9" t="s">
        <v>87</v>
      </c>
      <c r="C10" s="10">
        <v>-1.3746719799999991</v>
      </c>
      <c r="D10" s="10">
        <v>-6.6562367599999996</v>
      </c>
      <c r="E10" s="10">
        <v>0.94825281979999998</v>
      </c>
      <c r="F10" s="10">
        <v>-0.83891105123999998</v>
      </c>
      <c r="G10" s="10">
        <v>11.03169487644</v>
      </c>
      <c r="H10" s="10">
        <v>10.112189240319999</v>
      </c>
      <c r="I10" s="10">
        <v>-5.5403821735952095</v>
      </c>
      <c r="J10" s="10">
        <v>-4.7287681499700902</v>
      </c>
      <c r="K10" s="10">
        <v>-2.8384081844702012</v>
      </c>
      <c r="L10" s="10">
        <v>1.442543110221699</v>
      </c>
      <c r="M10" s="10">
        <v>-4.0474586725674024</v>
      </c>
      <c r="N10" s="10">
        <v>-8.2661646288187711</v>
      </c>
      <c r="O10" s="10">
        <v>-1.5602351949095477</v>
      </c>
      <c r="P10" s="10">
        <v>-1.2933023998564399</v>
      </c>
      <c r="Q10" s="10">
        <v>-4.6289999999999996</v>
      </c>
      <c r="R10" s="10">
        <v>-5.3869999999999996</v>
      </c>
      <c r="S10" s="10">
        <v>-1.42586732777119</v>
      </c>
      <c r="T10" s="10">
        <v>-13.4537826521982</v>
      </c>
      <c r="U10" s="10">
        <v>-0.15902184310195297</v>
      </c>
      <c r="V10" s="10">
        <v>-0.12999830730949907</v>
      </c>
      <c r="W10" s="10">
        <v>-9.5950976801754937</v>
      </c>
      <c r="X10" s="10">
        <v>-29.199431598851294</v>
      </c>
    </row>
    <row r="11" spans="2:25" s="13" customFormat="1" ht="18" customHeight="1" x14ac:dyDescent="0.3">
      <c r="B11" s="11" t="s">
        <v>88</v>
      </c>
      <c r="C11" s="12">
        <v>189.16763853676096</v>
      </c>
      <c r="D11" s="12">
        <v>201.45733832401146</v>
      </c>
      <c r="E11" s="12">
        <v>91.209316269474115</v>
      </c>
      <c r="F11" s="12">
        <v>-45.576435909047099</v>
      </c>
      <c r="G11" s="12">
        <v>-61.632024677362367</v>
      </c>
      <c r="H11" s="12">
        <v>-33.708802777413773</v>
      </c>
      <c r="I11" s="12">
        <v>-5.5925341977705232</v>
      </c>
      <c r="J11" s="12">
        <v>-45.806285622920697</v>
      </c>
      <c r="K11" s="12">
        <v>6.8410502871683816</v>
      </c>
      <c r="L11" s="12">
        <v>16.879110662891044</v>
      </c>
      <c r="M11" s="12">
        <v>4.4979564382568773</v>
      </c>
      <c r="N11" s="12">
        <v>14.388714115615201</v>
      </c>
      <c r="O11" s="12">
        <v>55.634391832461326</v>
      </c>
      <c r="P11" s="12">
        <v>93.076839413995671</v>
      </c>
      <c r="Q11" s="12">
        <v>-135.69499999999999</v>
      </c>
      <c r="R11" s="12">
        <v>9.5340000000000202</v>
      </c>
      <c r="S11" s="12">
        <v>-13.576205092479288</v>
      </c>
      <c r="T11" s="12">
        <v>-16.242001114031225</v>
      </c>
      <c r="U11" s="12">
        <v>2.1589461273289228</v>
      </c>
      <c r="V11" s="12">
        <v>0.85929621296268621</v>
      </c>
      <c r="W11" s="12">
        <v>133.01353552383628</v>
      </c>
      <c r="X11" s="12">
        <v>194.861773306061</v>
      </c>
    </row>
    <row r="12" spans="2:25" ht="18" customHeight="1" x14ac:dyDescent="0.3">
      <c r="B12" s="9" t="s">
        <v>89</v>
      </c>
      <c r="C12" s="10">
        <v>165.42566316509857</v>
      </c>
      <c r="D12" s="10">
        <v>148.454704322509</v>
      </c>
      <c r="E12" s="10">
        <v>90.580942765875591</v>
      </c>
      <c r="F12" s="10">
        <v>67.7840916078205</v>
      </c>
      <c r="G12" s="10">
        <v>92.870132667292808</v>
      </c>
      <c r="H12" s="10">
        <v>63.624021951112105</v>
      </c>
      <c r="I12" s="10">
        <v>45.349148302430599</v>
      </c>
      <c r="J12" s="10">
        <v>68.051075258311897</v>
      </c>
      <c r="K12" s="10">
        <v>42.030282520837304</v>
      </c>
      <c r="L12" s="10">
        <v>64.439882463308194</v>
      </c>
      <c r="M12" s="10">
        <v>18.108400923619595</v>
      </c>
      <c r="N12" s="10">
        <v>23.306947685885604</v>
      </c>
      <c r="O12" s="10">
        <v>59.953448237110976</v>
      </c>
      <c r="P12" s="10">
        <v>50.406215981294054</v>
      </c>
      <c r="Q12" s="10">
        <v>18.885070303698988</v>
      </c>
      <c r="R12" s="10">
        <v>13.009041151535508</v>
      </c>
      <c r="S12" s="10">
        <v>-5.0135979678188134</v>
      </c>
      <c r="T12" s="10">
        <v>3.9852449679087321</v>
      </c>
      <c r="U12" s="10">
        <v>-0.82821744948613918</v>
      </c>
      <c r="V12" s="10">
        <v>-9.1502130316625401</v>
      </c>
      <c r="W12" s="10">
        <v>527.36127346865942</v>
      </c>
      <c r="X12" s="10">
        <v>493.91101235802307</v>
      </c>
    </row>
    <row r="13" spans="2:25" ht="18" customHeight="1" x14ac:dyDescent="0.3">
      <c r="B13" s="14" t="s">
        <v>90</v>
      </c>
      <c r="C13" s="15">
        <v>-19.24580117</v>
      </c>
      <c r="D13" s="15">
        <v>-45.693773856923102</v>
      </c>
      <c r="E13" s="15">
        <v>0.32572498400000005</v>
      </c>
      <c r="F13" s="15">
        <v>3.5437159260000017E-2</v>
      </c>
      <c r="G13" s="15">
        <v>-0.9905030975700001</v>
      </c>
      <c r="H13" s="15">
        <v>1.3236949844999999</v>
      </c>
      <c r="I13" s="15">
        <v>-0.46722067152101499</v>
      </c>
      <c r="J13" s="15">
        <v>-1.4446074986699442</v>
      </c>
      <c r="K13" s="15">
        <v>-6.4705804250000137E-2</v>
      </c>
      <c r="L13" s="15">
        <v>0.22442542219000006</v>
      </c>
      <c r="M13" s="15">
        <v>-7.6428233533949397E-2</v>
      </c>
      <c r="N13" s="15">
        <v>-0.29625577758499899</v>
      </c>
      <c r="O13" s="15">
        <v>-2.974044941629145</v>
      </c>
      <c r="P13" s="15">
        <v>-2.4200998402787834</v>
      </c>
      <c r="Q13" s="15">
        <v>0.71</v>
      </c>
      <c r="R13" s="15">
        <v>0.16300000000000001</v>
      </c>
      <c r="S13" s="15">
        <v>0</v>
      </c>
      <c r="T13" s="15">
        <v>0</v>
      </c>
      <c r="U13" s="15">
        <v>-0.1319999999998854</v>
      </c>
      <c r="V13" s="15">
        <v>-8.7000000000078223E-2</v>
      </c>
      <c r="W13" s="15">
        <v>-22.914978934503992</v>
      </c>
      <c r="X13" s="15">
        <v>-48.195179407506906</v>
      </c>
    </row>
    <row r="14" spans="2:25" ht="18" customHeight="1" x14ac:dyDescent="0.3">
      <c r="B14" s="16" t="s">
        <v>91</v>
      </c>
      <c r="C14" s="141">
        <v>335.34750053185957</v>
      </c>
      <c r="D14" s="141">
        <v>304.2182687895974</v>
      </c>
      <c r="E14" s="141">
        <v>182.11598401934972</v>
      </c>
      <c r="F14" s="141">
        <v>22.2430928580334</v>
      </c>
      <c r="G14" s="141">
        <v>30.247604892360442</v>
      </c>
      <c r="H14" s="141">
        <v>31.238914158198334</v>
      </c>
      <c r="I14" s="141">
        <v>39.289393433139061</v>
      </c>
      <c r="J14" s="141">
        <v>20.800182136721254</v>
      </c>
      <c r="K14" s="141">
        <v>48.806627003755679</v>
      </c>
      <c r="L14" s="141">
        <v>81.543418548389241</v>
      </c>
      <c r="M14" s="141">
        <v>22.529929128342523</v>
      </c>
      <c r="N14" s="141">
        <v>37.399406023915809</v>
      </c>
      <c r="O14" s="141">
        <v>112.61379512794316</v>
      </c>
      <c r="P14" s="141">
        <v>141.06295555501094</v>
      </c>
      <c r="Q14" s="141">
        <v>-116.099929696301</v>
      </c>
      <c r="R14" s="141">
        <v>22.706041151535526</v>
      </c>
      <c r="S14" s="141">
        <v>-18.589803060298102</v>
      </c>
      <c r="T14" s="141">
        <v>-12.256756146122493</v>
      </c>
      <c r="U14" s="141">
        <v>1.1987286778428983</v>
      </c>
      <c r="V14" s="141">
        <v>-8.3779168186999318</v>
      </c>
      <c r="W14" s="141">
        <v>637.45983005799167</v>
      </c>
      <c r="X14" s="141">
        <v>640.57760625657716</v>
      </c>
    </row>
    <row r="15" spans="2:25" ht="18" customHeight="1" x14ac:dyDescent="0.3">
      <c r="B15" s="17" t="s">
        <v>83</v>
      </c>
      <c r="C15" s="18">
        <v>1565.7805523300001</v>
      </c>
      <c r="D15" s="18">
        <v>1987.1727193499999</v>
      </c>
      <c r="E15" s="18">
        <v>1126.6015692074002</v>
      </c>
      <c r="F15" s="18">
        <v>991.1430654200401</v>
      </c>
      <c r="G15" s="18">
        <v>7.4977265131022692</v>
      </c>
      <c r="H15" s="18">
        <v>2.9402371372377201</v>
      </c>
      <c r="I15" s="18">
        <v>235.69749012711802</v>
      </c>
      <c r="J15" s="18">
        <v>257.75802424019997</v>
      </c>
      <c r="K15" s="18">
        <v>198.40627111236898</v>
      </c>
      <c r="L15" s="18">
        <v>197.43961643954401</v>
      </c>
      <c r="M15" s="18">
        <v>257.77704652693598</v>
      </c>
      <c r="N15" s="18">
        <v>264.50190418531798</v>
      </c>
      <c r="O15" s="18">
        <v>500.77642320788999</v>
      </c>
      <c r="P15" s="18">
        <v>431.19065921124405</v>
      </c>
      <c r="Q15" s="18">
        <v>0</v>
      </c>
      <c r="R15" s="18">
        <v>0</v>
      </c>
      <c r="S15" s="18">
        <v>0</v>
      </c>
      <c r="T15" s="18">
        <v>0</v>
      </c>
      <c r="U15" s="18">
        <v>0.25562972096516751</v>
      </c>
      <c r="V15" s="18">
        <v>0.13660566920647399</v>
      </c>
      <c r="W15" s="18">
        <v>3892.7927087457801</v>
      </c>
      <c r="X15" s="18">
        <v>4132.2828316527903</v>
      </c>
    </row>
    <row r="16" spans="2:25" ht="18" customHeight="1" x14ac:dyDescent="0.3">
      <c r="B16" s="9" t="s">
        <v>84</v>
      </c>
      <c r="C16" s="10">
        <v>1540.42038843</v>
      </c>
      <c r="D16" s="10">
        <v>1953.4074829899998</v>
      </c>
      <c r="E16" s="10">
        <v>1164.6406313906</v>
      </c>
      <c r="F16" s="10">
        <v>1079.82212450628</v>
      </c>
      <c r="G16" s="10">
        <v>5.09922239909484</v>
      </c>
      <c r="H16" s="10">
        <v>3.9360108099920099</v>
      </c>
      <c r="I16" s="10">
        <v>232.212623787985</v>
      </c>
      <c r="J16" s="10">
        <v>254.15256017566099</v>
      </c>
      <c r="K16" s="10">
        <v>167.78522049342899</v>
      </c>
      <c r="L16" s="10">
        <v>168.51833753871099</v>
      </c>
      <c r="M16" s="10">
        <v>189.48208985309398</v>
      </c>
      <c r="N16" s="10">
        <v>204.14799612717201</v>
      </c>
      <c r="O16" s="10">
        <v>443.25833485734802</v>
      </c>
      <c r="P16" s="10">
        <v>328.17738585277903</v>
      </c>
      <c r="Q16" s="10">
        <v>0</v>
      </c>
      <c r="R16" s="10">
        <v>0</v>
      </c>
      <c r="S16" s="10">
        <v>0</v>
      </c>
      <c r="T16" s="10">
        <v>0</v>
      </c>
      <c r="U16" s="10">
        <v>0.21865065175923518</v>
      </c>
      <c r="V16" s="10">
        <v>8.8353644405724477E-2</v>
      </c>
      <c r="W16" s="10">
        <v>3743.1171618633098</v>
      </c>
      <c r="X16" s="10">
        <v>3992.2502516450004</v>
      </c>
    </row>
    <row r="17" spans="2:24" ht="18" customHeight="1" x14ac:dyDescent="0.3">
      <c r="B17" s="9" t="s">
        <v>85</v>
      </c>
      <c r="C17" s="10">
        <v>-1793.4525295599999</v>
      </c>
      <c r="D17" s="10">
        <v>-2064.04991165</v>
      </c>
      <c r="E17" s="10">
        <v>-532.77819988684189</v>
      </c>
      <c r="F17" s="10">
        <v>-419.93080741030303</v>
      </c>
      <c r="G17" s="10">
        <v>-1.8020435559067496</v>
      </c>
      <c r="H17" s="10">
        <v>-1.0745591499245231</v>
      </c>
      <c r="I17" s="10">
        <v>-255.66950800359902</v>
      </c>
      <c r="J17" s="10">
        <v>-245.00606748656904</v>
      </c>
      <c r="K17" s="10">
        <v>-139.86862750294421</v>
      </c>
      <c r="L17" s="10">
        <v>-139.39905897297939</v>
      </c>
      <c r="M17" s="10">
        <v>-130.72576068678211</v>
      </c>
      <c r="N17" s="10">
        <v>-142.58995794981598</v>
      </c>
      <c r="O17" s="10">
        <v>-380.48664432653499</v>
      </c>
      <c r="P17" s="10">
        <v>-297.20607591674104</v>
      </c>
      <c r="Q17" s="10">
        <v>0</v>
      </c>
      <c r="R17" s="10">
        <v>0</v>
      </c>
      <c r="S17" s="10">
        <v>0</v>
      </c>
      <c r="T17" s="10">
        <v>0</v>
      </c>
      <c r="U17" s="10">
        <v>12.236469889572589</v>
      </c>
      <c r="V17" s="10">
        <v>8.7396718705451057</v>
      </c>
      <c r="W17" s="10">
        <v>-3222.5468436330361</v>
      </c>
      <c r="X17" s="10">
        <v>-3300.5167666657881</v>
      </c>
    </row>
    <row r="18" spans="2:24" ht="18" customHeight="1" x14ac:dyDescent="0.3">
      <c r="B18" s="9" t="s">
        <v>86</v>
      </c>
      <c r="C18" s="10">
        <v>-182.41755695000001</v>
      </c>
      <c r="D18" s="10">
        <v>-182.23620516000003</v>
      </c>
      <c r="E18" s="10">
        <v>-478.85992399076002</v>
      </c>
      <c r="F18" s="10">
        <v>-409.00839397703498</v>
      </c>
      <c r="G18" s="10">
        <v>-4.3326843884614297</v>
      </c>
      <c r="H18" s="10">
        <v>-2.9329227251304202</v>
      </c>
      <c r="I18" s="10">
        <v>-14.2335890998843</v>
      </c>
      <c r="J18" s="10">
        <v>-16.2031321648216</v>
      </c>
      <c r="K18" s="10">
        <v>-85.090949174112097</v>
      </c>
      <c r="L18" s="10">
        <v>-81.309680458142097</v>
      </c>
      <c r="M18" s="10">
        <v>-62.8095882594126</v>
      </c>
      <c r="N18" s="10">
        <v>-61.683153492414206</v>
      </c>
      <c r="O18" s="10">
        <v>-107.604972309941</v>
      </c>
      <c r="P18" s="10">
        <v>-80.132569987425597</v>
      </c>
      <c r="Q18" s="10">
        <v>0</v>
      </c>
      <c r="R18" s="10">
        <v>0</v>
      </c>
      <c r="S18" s="10">
        <v>0</v>
      </c>
      <c r="T18" s="10">
        <v>0</v>
      </c>
      <c r="U18" s="10">
        <v>-6.7418694157735451E-2</v>
      </c>
      <c r="V18" s="10">
        <v>-2.6414121789101047E-2</v>
      </c>
      <c r="W18" s="10">
        <v>-935.41668286672916</v>
      </c>
      <c r="X18" s="10">
        <v>-833.53247208675805</v>
      </c>
    </row>
    <row r="19" spans="2:24" ht="18" customHeight="1" x14ac:dyDescent="0.3">
      <c r="B19" s="9" t="s">
        <v>87</v>
      </c>
      <c r="C19" s="10">
        <v>-20.567637179999998</v>
      </c>
      <c r="D19" s="10">
        <v>-16.688055779999999</v>
      </c>
      <c r="E19" s="10">
        <v>-3.2931919072000002</v>
      </c>
      <c r="F19" s="10">
        <v>0</v>
      </c>
      <c r="G19" s="10">
        <v>0</v>
      </c>
      <c r="H19" s="10">
        <v>0</v>
      </c>
      <c r="I19" s="10">
        <v>0.31160961079042104</v>
      </c>
      <c r="J19" s="10">
        <v>0.389021924925185</v>
      </c>
      <c r="K19" s="10">
        <v>-0.77070363240231599</v>
      </c>
      <c r="L19" s="10">
        <v>-0.63877974756681899</v>
      </c>
      <c r="M19" s="10">
        <v>-1.242426759897191</v>
      </c>
      <c r="N19" s="10">
        <v>-2.3501072810820136</v>
      </c>
      <c r="O19" s="10">
        <v>-0.4686382619885594</v>
      </c>
      <c r="P19" s="10">
        <v>-0.383709983408697</v>
      </c>
      <c r="Q19" s="10">
        <v>0</v>
      </c>
      <c r="R19" s="10">
        <v>0</v>
      </c>
      <c r="S19" s="10">
        <v>0</v>
      </c>
      <c r="T19" s="10">
        <v>0</v>
      </c>
      <c r="U19" s="10">
        <v>-3.1013483703387123E-3</v>
      </c>
      <c r="V19" s="10">
        <v>-1.0905486060364638E-3</v>
      </c>
      <c r="W19" s="10">
        <v>-26.034089479067987</v>
      </c>
      <c r="X19" s="10">
        <v>-19.67272141573838</v>
      </c>
    </row>
    <row r="20" spans="2:24" ht="18" customHeight="1" x14ac:dyDescent="0.3">
      <c r="B20" s="11" t="s">
        <v>88</v>
      </c>
      <c r="C20" s="12">
        <v>-456.01733525999992</v>
      </c>
      <c r="D20" s="12">
        <v>-309.56668960000025</v>
      </c>
      <c r="E20" s="12">
        <v>149.70931560579808</v>
      </c>
      <c r="F20" s="12">
        <v>250.88292311894202</v>
      </c>
      <c r="G20" s="12">
        <v>-1.035505545273339</v>
      </c>
      <c r="H20" s="12">
        <v>-7.1471065062933548E-2</v>
      </c>
      <c r="I20" s="12">
        <v>-37.378863704707904</v>
      </c>
      <c r="J20" s="12">
        <v>-6.6676175508044579</v>
      </c>
      <c r="K20" s="12">
        <v>-57.945059816029627</v>
      </c>
      <c r="L20" s="12">
        <v>-52.829181639977314</v>
      </c>
      <c r="M20" s="12">
        <v>-5.2956858529979183</v>
      </c>
      <c r="N20" s="12">
        <v>-2.475222596140195</v>
      </c>
      <c r="O20" s="12">
        <v>-45.301920041116531</v>
      </c>
      <c r="P20" s="12">
        <v>-49.544970034796314</v>
      </c>
      <c r="Q20" s="12">
        <v>0</v>
      </c>
      <c r="R20" s="12">
        <v>0</v>
      </c>
      <c r="S20" s="12">
        <v>0</v>
      </c>
      <c r="T20" s="12">
        <v>0</v>
      </c>
      <c r="U20" s="12">
        <v>12.384600498803751</v>
      </c>
      <c r="V20" s="12">
        <v>8.8005208445556935</v>
      </c>
      <c r="W20" s="12">
        <v>-440.88045411552349</v>
      </c>
      <c r="X20" s="12">
        <v>-161.47170852328409</v>
      </c>
    </row>
    <row r="21" spans="2:24" ht="18" customHeight="1" x14ac:dyDescent="0.3">
      <c r="B21" s="19" t="s">
        <v>92</v>
      </c>
      <c r="C21" s="20">
        <v>652.04365716000007</v>
      </c>
      <c r="D21" s="20">
        <v>483.64117578999992</v>
      </c>
      <c r="E21" s="20">
        <v>158.713408742784</v>
      </c>
      <c r="F21" s="20">
        <v>87.790020487221497</v>
      </c>
      <c r="G21" s="20">
        <v>0.44133388481844443</v>
      </c>
      <c r="H21" s="20">
        <v>0.27191523499757764</v>
      </c>
      <c r="I21" s="20">
        <v>46.583989655739487</v>
      </c>
      <c r="J21" s="20">
        <v>18.266791286182109</v>
      </c>
      <c r="K21" s="20">
        <v>80.792255592436874</v>
      </c>
      <c r="L21" s="20">
        <v>65.98741387718519</v>
      </c>
      <c r="M21" s="20">
        <v>19.380089953112822</v>
      </c>
      <c r="N21" s="20">
        <v>22.208349079349741</v>
      </c>
      <c r="O21" s="20">
        <v>64.301118121286436</v>
      </c>
      <c r="P21" s="20">
        <v>59.940526280171419</v>
      </c>
      <c r="Q21" s="20">
        <v>0</v>
      </c>
      <c r="R21" s="20">
        <v>0</v>
      </c>
      <c r="S21" s="20">
        <v>0</v>
      </c>
      <c r="T21" s="20">
        <v>0</v>
      </c>
      <c r="U21" s="20">
        <v>-12.314232659689777</v>
      </c>
      <c r="V21" s="20">
        <v>-10.162121132897243</v>
      </c>
      <c r="W21" s="20">
        <v>1009.9416204504882</v>
      </c>
      <c r="X21" s="20">
        <v>727.94407090221011</v>
      </c>
    </row>
    <row r="22" spans="2:24" ht="18" customHeight="1" x14ac:dyDescent="0.3">
      <c r="B22" s="16" t="s">
        <v>93</v>
      </c>
      <c r="C22" s="141">
        <v>196.02632190000014</v>
      </c>
      <c r="D22" s="141">
        <v>174.07448618999967</v>
      </c>
      <c r="E22" s="141">
        <v>308.42272434858205</v>
      </c>
      <c r="F22" s="141">
        <v>338.67294360616353</v>
      </c>
      <c r="G22" s="141">
        <v>-0.59417166045489456</v>
      </c>
      <c r="H22" s="141">
        <v>0.20044416993464409</v>
      </c>
      <c r="I22" s="141">
        <v>9.205125951031583</v>
      </c>
      <c r="J22" s="141">
        <v>11.599173735377651</v>
      </c>
      <c r="K22" s="141">
        <v>22.847195776407247</v>
      </c>
      <c r="L22" s="141">
        <v>13.158232237207876</v>
      </c>
      <c r="M22" s="141">
        <v>14.084404100114904</v>
      </c>
      <c r="N22" s="141">
        <v>19.733126483209546</v>
      </c>
      <c r="O22" s="141">
        <v>18.999198080169904</v>
      </c>
      <c r="P22" s="141">
        <v>10.395556245375104</v>
      </c>
      <c r="Q22" s="141">
        <v>0</v>
      </c>
      <c r="R22" s="141">
        <v>0</v>
      </c>
      <c r="S22" s="141">
        <v>0</v>
      </c>
      <c r="T22" s="141">
        <v>0</v>
      </c>
      <c r="U22" s="141">
        <v>7.0367839113973929E-2</v>
      </c>
      <c r="V22" s="141">
        <v>-1.361600288341549</v>
      </c>
      <c r="W22" s="141">
        <v>569.06116633496481</v>
      </c>
      <c r="X22" s="141">
        <v>566.47236237892605</v>
      </c>
    </row>
    <row r="23" spans="2:24" ht="18" customHeight="1" x14ac:dyDescent="0.3">
      <c r="B23" s="16" t="s">
        <v>94</v>
      </c>
      <c r="C23" s="141">
        <v>44.343370739218983</v>
      </c>
      <c r="D23" s="141">
        <v>42.541554470000122</v>
      </c>
      <c r="E23" s="141">
        <v>16.709707502570101</v>
      </c>
      <c r="F23" s="141">
        <v>13.318900540041101</v>
      </c>
      <c r="G23" s="141">
        <v>-4.7444324125900265E-2</v>
      </c>
      <c r="H23" s="141">
        <v>-1.61203032787758</v>
      </c>
      <c r="I23" s="141">
        <v>-3.977652796053988</v>
      </c>
      <c r="J23" s="141">
        <v>-2.216346125658494</v>
      </c>
      <c r="K23" s="141">
        <v>2.5652214268599964</v>
      </c>
      <c r="L23" s="141">
        <v>6.6388238329099982</v>
      </c>
      <c r="M23" s="141">
        <v>-0.24004022628499661</v>
      </c>
      <c r="N23" s="141">
        <v>-1.7228108233126449</v>
      </c>
      <c r="O23" s="141">
        <v>0</v>
      </c>
      <c r="P23" s="141">
        <v>0</v>
      </c>
      <c r="Q23" s="141">
        <v>3.0000000000000001E-3</v>
      </c>
      <c r="R23" s="141">
        <v>0</v>
      </c>
      <c r="S23" s="141">
        <v>-23.245435676632564</v>
      </c>
      <c r="T23" s="141">
        <v>8.4589637848695567</v>
      </c>
      <c r="U23" s="141">
        <v>-138.08454154404603</v>
      </c>
      <c r="V23" s="141">
        <v>-120.05074050760348</v>
      </c>
      <c r="W23" s="141">
        <v>-101.9738148984944</v>
      </c>
      <c r="X23" s="141">
        <v>-54.64368515663142</v>
      </c>
    </row>
    <row r="24" spans="2:24" ht="18" customHeight="1" x14ac:dyDescent="0.3">
      <c r="B24" s="17" t="s">
        <v>95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-0.11365151429341699</v>
      </c>
      <c r="T24" s="18">
        <v>-4.2642341487222893E-3</v>
      </c>
      <c r="U24" s="18">
        <v>5.3190834324001273</v>
      </c>
      <c r="V24" s="18">
        <v>-2.0814986507002078</v>
      </c>
      <c r="W24" s="18">
        <v>5.2054319181067106</v>
      </c>
      <c r="X24" s="18">
        <v>-2.08576288484893</v>
      </c>
    </row>
    <row r="25" spans="2:24" ht="18" customHeight="1" x14ac:dyDescent="0.3">
      <c r="B25" s="11" t="s">
        <v>96</v>
      </c>
      <c r="C25" s="12">
        <v>575.71719317107863</v>
      </c>
      <c r="D25" s="12">
        <v>520.83430944959719</v>
      </c>
      <c r="E25" s="12">
        <v>507.24841587050184</v>
      </c>
      <c r="F25" s="12">
        <v>374.23493700423802</v>
      </c>
      <c r="G25" s="12">
        <v>29.605988907779647</v>
      </c>
      <c r="H25" s="12">
        <v>29.827328000255399</v>
      </c>
      <c r="I25" s="12">
        <v>44.516866588116656</v>
      </c>
      <c r="J25" s="12">
        <v>30.183009746440412</v>
      </c>
      <c r="K25" s="12">
        <v>74.219044207022918</v>
      </c>
      <c r="L25" s="12">
        <v>101.34047461850712</v>
      </c>
      <c r="M25" s="12">
        <v>36.374293002172429</v>
      </c>
      <c r="N25" s="12">
        <v>55.409721683812705</v>
      </c>
      <c r="O25" s="12">
        <v>131.61299320811307</v>
      </c>
      <c r="P25" s="12">
        <v>151.45851180038605</v>
      </c>
      <c r="Q25" s="12">
        <v>-116.096929696301</v>
      </c>
      <c r="R25" s="12">
        <v>22.706041151535526</v>
      </c>
      <c r="S25" s="12">
        <v>-41.948890251224078</v>
      </c>
      <c r="T25" s="12">
        <v>-3.8020565954016585</v>
      </c>
      <c r="U25" s="12">
        <v>-131.49636159468903</v>
      </c>
      <c r="V25" s="12">
        <v>-131.87175626534517</v>
      </c>
      <c r="W25" s="12">
        <v>1109.752613412569</v>
      </c>
      <c r="X25" s="12">
        <v>1150.3205205940228</v>
      </c>
    </row>
    <row r="26" spans="2:24" ht="18" customHeight="1" x14ac:dyDescent="0.3">
      <c r="B26" s="9" t="s">
        <v>97</v>
      </c>
      <c r="C26" s="10">
        <v>-124.8646152</v>
      </c>
      <c r="D26" s="10">
        <v>-110.08129351000001</v>
      </c>
      <c r="E26" s="10">
        <v>-183.743110399073</v>
      </c>
      <c r="F26" s="10">
        <v>-143.57193371661302</v>
      </c>
      <c r="G26" s="10">
        <v>-7.9769550598443306</v>
      </c>
      <c r="H26" s="10">
        <v>-8.8751611638737309</v>
      </c>
      <c r="I26" s="10">
        <v>-8.26122960081873</v>
      </c>
      <c r="J26" s="10">
        <v>-7.3606173607084999</v>
      </c>
      <c r="K26" s="10">
        <v>-17.938115038736303</v>
      </c>
      <c r="L26" s="10">
        <v>-34.670979858251897</v>
      </c>
      <c r="M26" s="10">
        <v>-6.89730310479632</v>
      </c>
      <c r="N26" s="10">
        <v>-14.435641093338399</v>
      </c>
      <c r="O26" s="10">
        <v>-34.331945964188897</v>
      </c>
      <c r="P26" s="10">
        <v>-38.1115207749829</v>
      </c>
      <c r="Q26" s="10">
        <v>28.94</v>
      </c>
      <c r="R26" s="10">
        <v>-9.7460000000000004</v>
      </c>
      <c r="S26" s="10">
        <v>-7.7952171236670003</v>
      </c>
      <c r="T26" s="10">
        <v>-2.51813225691718</v>
      </c>
      <c r="U26" s="10">
        <v>28.037851944301568</v>
      </c>
      <c r="V26" s="10">
        <v>24.149060769701624</v>
      </c>
      <c r="W26" s="10">
        <v>-334.83063954682297</v>
      </c>
      <c r="X26" s="10">
        <v>-345.22221896498394</v>
      </c>
    </row>
    <row r="27" spans="2:24" ht="18" customHeight="1" x14ac:dyDescent="0.3">
      <c r="B27" s="9" t="s">
        <v>98</v>
      </c>
      <c r="C27" s="10">
        <v>1.0000000000000001E-5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-3.6999999999999998E-2</v>
      </c>
      <c r="S27" s="10">
        <v>0</v>
      </c>
      <c r="T27" s="10">
        <v>0</v>
      </c>
      <c r="U27" s="10">
        <v>0</v>
      </c>
      <c r="V27" s="10">
        <v>0</v>
      </c>
      <c r="W27" s="10">
        <v>1.0000000000000001E-5</v>
      </c>
      <c r="X27" s="10">
        <v>-3.6999999999999998E-2</v>
      </c>
    </row>
    <row r="28" spans="2:24" ht="18" customHeight="1" x14ac:dyDescent="0.3">
      <c r="B28" s="14" t="s">
        <v>99</v>
      </c>
      <c r="C28" s="15">
        <v>61.594851734877899</v>
      </c>
      <c r="D28" s="15">
        <v>56.746255197366402</v>
      </c>
      <c r="E28" s="15">
        <v>237.53190005394902</v>
      </c>
      <c r="F28" s="15">
        <v>191.49871012563202</v>
      </c>
      <c r="G28" s="15">
        <v>0.31018854865950102</v>
      </c>
      <c r="H28" s="15">
        <v>-7.6101956092999704E-2</v>
      </c>
      <c r="I28" s="15">
        <v>7.0320142066487996</v>
      </c>
      <c r="J28" s="15">
        <v>6.2208793129724596</v>
      </c>
      <c r="K28" s="15">
        <v>9.3868948396022294</v>
      </c>
      <c r="L28" s="15">
        <v>6.4625618289111602</v>
      </c>
      <c r="M28" s="15">
        <v>5.6351395869142502</v>
      </c>
      <c r="N28" s="15">
        <v>5.6485805792469099</v>
      </c>
      <c r="O28" s="15">
        <v>2.0932533984935599E-4</v>
      </c>
      <c r="P28" s="15">
        <v>3.3945306989559302E-3</v>
      </c>
      <c r="Q28" s="15">
        <v>0</v>
      </c>
      <c r="R28" s="15">
        <v>0</v>
      </c>
      <c r="S28" s="15">
        <v>1.35332375707978</v>
      </c>
      <c r="T28" s="15">
        <v>1.07601168772957</v>
      </c>
      <c r="U28" s="15">
        <v>7.4652519188016155</v>
      </c>
      <c r="V28" s="15">
        <v>8.6817024427164657</v>
      </c>
      <c r="W28" s="15">
        <v>330.30977397187297</v>
      </c>
      <c r="X28" s="15">
        <v>276.26199374918099</v>
      </c>
    </row>
    <row r="29" spans="2:24" ht="18" customHeight="1" x14ac:dyDescent="0.3">
      <c r="B29" s="16" t="s">
        <v>103</v>
      </c>
      <c r="C29" s="141">
        <v>389.25773623620069</v>
      </c>
      <c r="D29" s="141">
        <v>354.00676074223077</v>
      </c>
      <c r="E29" s="141">
        <v>85.973405417479853</v>
      </c>
      <c r="F29" s="141">
        <v>39.164293161992987</v>
      </c>
      <c r="G29" s="141">
        <v>21.318845299275818</v>
      </c>
      <c r="H29" s="141">
        <v>21.028268792474666</v>
      </c>
      <c r="I29" s="141">
        <v>29.223622780649126</v>
      </c>
      <c r="J29" s="141">
        <v>16.601513072759452</v>
      </c>
      <c r="K29" s="141">
        <v>46.894034328684391</v>
      </c>
      <c r="L29" s="141">
        <v>60.206932931344056</v>
      </c>
      <c r="M29" s="141">
        <v>23.841850310461858</v>
      </c>
      <c r="N29" s="141">
        <v>35.325500011227398</v>
      </c>
      <c r="O29" s="141">
        <v>97.280837918584325</v>
      </c>
      <c r="P29" s="141">
        <v>113.3435964947042</v>
      </c>
      <c r="Q29" s="141">
        <v>-87.156929696301006</v>
      </c>
      <c r="R29" s="141">
        <v>12.923041151535525</v>
      </c>
      <c r="S29" s="141">
        <v>-51.097431131970858</v>
      </c>
      <c r="T29" s="141">
        <v>-7.3962005400484081</v>
      </c>
      <c r="U29" s="141">
        <v>-110.92376156918908</v>
      </c>
      <c r="V29" s="141">
        <v>-116.40439793836002</v>
      </c>
      <c r="W29" s="141">
        <v>444.61220989387294</v>
      </c>
      <c r="X29" s="141">
        <v>528.79930787985779</v>
      </c>
    </row>
    <row r="30" spans="2:24" ht="18" customHeight="1" x14ac:dyDescent="0.3">
      <c r="B30" s="21" t="s">
        <v>100</v>
      </c>
      <c r="C30" s="22">
        <v>0.72864412783082355</v>
      </c>
      <c r="D30" s="22">
        <v>0.72952367472201574</v>
      </c>
      <c r="E30" s="22">
        <v>0.60962254534468119</v>
      </c>
      <c r="F30" s="22">
        <v>0.66161606843287424</v>
      </c>
      <c r="G30" s="22">
        <v>0.78506574364515325</v>
      </c>
      <c r="H30" s="22">
        <v>0.73769159798545614</v>
      </c>
      <c r="I30" s="22">
        <v>0.78185334191867917</v>
      </c>
      <c r="J30" s="22">
        <v>0.84870929168191234</v>
      </c>
      <c r="K30" s="22">
        <v>0.60590299578230011</v>
      </c>
      <c r="L30" s="22">
        <v>0.61236199110999068</v>
      </c>
      <c r="M30" s="22">
        <v>0.6691753234227007</v>
      </c>
      <c r="N30" s="22">
        <v>0.64656633657649876</v>
      </c>
      <c r="O30" s="22">
        <v>0.64326026582816431</v>
      </c>
      <c r="P30" s="22">
        <v>0.63818126593379554</v>
      </c>
      <c r="Q30" s="22">
        <v>1.2170425459016063</v>
      </c>
      <c r="R30" s="22">
        <v>0.61681972927333639</v>
      </c>
      <c r="S30" s="22">
        <v>0.65570655639160436</v>
      </c>
      <c r="T30" s="22">
        <v>0.6234974941611654</v>
      </c>
      <c r="U30" s="22"/>
      <c r="V30" s="22"/>
      <c r="W30" s="22">
        <v>0.70646327105228501</v>
      </c>
      <c r="X30" s="22">
        <v>0.69668105285766901</v>
      </c>
    </row>
    <row r="31" spans="2:24" ht="18" customHeight="1" x14ac:dyDescent="0.3">
      <c r="B31" s="21" t="s">
        <v>101</v>
      </c>
      <c r="C31" s="23">
        <v>0.21093588590870596</v>
      </c>
      <c r="D31" s="23">
        <v>0.20814075631264453</v>
      </c>
      <c r="E31" s="23">
        <v>0.33657396919963922</v>
      </c>
      <c r="F31" s="23">
        <v>0.36988298416085919</v>
      </c>
      <c r="G31" s="23">
        <v>0.25576442122376292</v>
      </c>
      <c r="H31" s="23">
        <v>0.28556961009949028</v>
      </c>
      <c r="I31" s="23">
        <v>0.22540847070944489</v>
      </c>
      <c r="J31" s="23">
        <v>0.2176685751267658</v>
      </c>
      <c r="K31" s="23">
        <v>0.38291848777947557</v>
      </c>
      <c r="L31" s="23">
        <v>0.35760447873438472</v>
      </c>
      <c r="M31" s="23">
        <v>0.32015128068438348</v>
      </c>
      <c r="N31" s="23">
        <v>0.31923626190761495</v>
      </c>
      <c r="O31" s="23">
        <v>0.32263541448736249</v>
      </c>
      <c r="P31" s="23">
        <v>0.30640345541501457</v>
      </c>
      <c r="Q31" s="23">
        <v>0.32992724267892054</v>
      </c>
      <c r="R31" s="23">
        <v>0.34013310577122785</v>
      </c>
      <c r="S31" s="23">
        <v>0.36875202888688974</v>
      </c>
      <c r="T31" s="23">
        <v>0.41011875317683494</v>
      </c>
      <c r="U31" s="23"/>
      <c r="V31" s="23"/>
      <c r="W31" s="23">
        <v>0.28097016566503896</v>
      </c>
      <c r="X31" s="23">
        <v>0.28420176695388477</v>
      </c>
    </row>
    <row r="32" spans="2:24" ht="18" customHeight="1" x14ac:dyDescent="0.3">
      <c r="B32" s="24" t="s">
        <v>102</v>
      </c>
      <c r="C32" s="142">
        <v>0.93958001373952948</v>
      </c>
      <c r="D32" s="142">
        <v>0.93766443103466024</v>
      </c>
      <c r="E32" s="142">
        <v>0.94619651454432041</v>
      </c>
      <c r="F32" s="142">
        <v>1.0314990525937335</v>
      </c>
      <c r="G32" s="142">
        <v>1.0408301648689162</v>
      </c>
      <c r="H32" s="142">
        <v>1.0232612080849464</v>
      </c>
      <c r="I32" s="142">
        <v>1.0072618126281241</v>
      </c>
      <c r="J32" s="142">
        <v>1.0663778668086781</v>
      </c>
      <c r="K32" s="142">
        <v>0.98882148356177568</v>
      </c>
      <c r="L32" s="142">
        <v>0.9699664698443754</v>
      </c>
      <c r="M32" s="142">
        <v>0.98932660410708417</v>
      </c>
      <c r="N32" s="142">
        <v>0.96580259848411365</v>
      </c>
      <c r="O32" s="142">
        <v>0.96589568031552675</v>
      </c>
      <c r="P32" s="142">
        <v>0.94458472134881011</v>
      </c>
      <c r="Q32" s="142">
        <v>1.5469697885805269</v>
      </c>
      <c r="R32" s="142">
        <v>0.95695283504456419</v>
      </c>
      <c r="S32" s="142">
        <v>1.0244585852784942</v>
      </c>
      <c r="T32" s="142">
        <v>1.0336162473380004</v>
      </c>
      <c r="U32" s="142"/>
      <c r="V32" s="142"/>
      <c r="W32" s="142">
        <v>0.98743343671732398</v>
      </c>
      <c r="X32" s="142">
        <v>0.98088281981155379</v>
      </c>
    </row>
    <row r="33" spans="2:24" ht="20.100000000000001" customHeight="1" x14ac:dyDescent="0.3">
      <c r="B33" s="9" t="s">
        <v>109</v>
      </c>
      <c r="C33" s="10">
        <v>30546.131766600702</v>
      </c>
      <c r="D33" s="10">
        <v>30951.826749921802</v>
      </c>
      <c r="E33" s="10">
        <v>4369.2084728272785</v>
      </c>
      <c r="F33" s="10">
        <v>3640.9207576271201</v>
      </c>
      <c r="G33" s="10">
        <v>2392.8052667206575</v>
      </c>
      <c r="H33" s="10">
        <v>2193.4429497017991</v>
      </c>
      <c r="I33" s="10">
        <v>3955.8736921477148</v>
      </c>
      <c r="J33" s="10">
        <v>3880.1113464742739</v>
      </c>
      <c r="K33" s="10">
        <v>1844.4187413615314</v>
      </c>
      <c r="L33" s="10">
        <v>1961.6215569612439</v>
      </c>
      <c r="M33" s="10">
        <v>1345.2492689067144</v>
      </c>
      <c r="N33" s="10">
        <v>1424.784716603368</v>
      </c>
      <c r="O33" s="10">
        <v>4582.6178268900112</v>
      </c>
      <c r="P33" s="10">
        <v>4570.0605528141004</v>
      </c>
      <c r="Q33" s="10">
        <v>981.22278263714406</v>
      </c>
      <c r="R33" s="10">
        <v>904.40739065553885</v>
      </c>
      <c r="S33" s="10">
        <v>272.58711402122481</v>
      </c>
      <c r="T33" s="10">
        <v>366.88581717430003</v>
      </c>
      <c r="U33" s="10">
        <v>-919.76295466973534</v>
      </c>
      <c r="V33" s="10">
        <v>-11.15131627300434</v>
      </c>
      <c r="W33" s="10">
        <v>49370.351977443243</v>
      </c>
      <c r="X33" s="10">
        <v>49882.910521660539</v>
      </c>
    </row>
    <row r="34" spans="2:24" ht="20.100000000000001" customHeight="1" x14ac:dyDescent="0.3">
      <c r="B34" s="9" t="s">
        <v>110</v>
      </c>
      <c r="C34" s="10">
        <v>26861.902299769998</v>
      </c>
      <c r="D34" s="10">
        <v>27342.233200259998</v>
      </c>
      <c r="E34" s="10">
        <v>5163.2830104481309</v>
      </c>
      <c r="F34" s="10">
        <v>4482.2054994029422</v>
      </c>
      <c r="G34" s="10">
        <v>2939.8971869307998</v>
      </c>
      <c r="H34" s="10">
        <v>2772.25844504927</v>
      </c>
      <c r="I34" s="10">
        <v>4058.2861720769697</v>
      </c>
      <c r="J34" s="10">
        <v>4114.9202297216698</v>
      </c>
      <c r="K34" s="10">
        <v>2425.3184684020798</v>
      </c>
      <c r="L34" s="10">
        <v>3026.5339477025864</v>
      </c>
      <c r="M34" s="10">
        <v>1861.00833223209</v>
      </c>
      <c r="N34" s="10">
        <v>1707.1918915303827</v>
      </c>
      <c r="O34" s="10">
        <v>4177.28701948659</v>
      </c>
      <c r="P34" s="10">
        <v>4422.5473010908499</v>
      </c>
      <c r="Q34" s="10">
        <v>2062.7109999999998</v>
      </c>
      <c r="R34" s="10">
        <v>2416.3009999999999</v>
      </c>
      <c r="S34" s="10">
        <v>679.39840600234402</v>
      </c>
      <c r="T34" s="10">
        <v>745.69294027555804</v>
      </c>
      <c r="U34" s="10">
        <v>-2164.7090758364866</v>
      </c>
      <c r="V34" s="10">
        <v>-2622.5856657724507</v>
      </c>
      <c r="W34" s="10">
        <v>48064.382819512524</v>
      </c>
      <c r="X34" s="10">
        <v>48407.298789260807</v>
      </c>
    </row>
    <row r="35" spans="2:24" ht="20.100000000000001" customHeight="1" x14ac:dyDescent="0.3">
      <c r="B35" s="9" t="s">
        <v>111</v>
      </c>
      <c r="C35" s="10">
        <v>4094.103731023592</v>
      </c>
      <c r="D35" s="10">
        <v>3783.2176924409309</v>
      </c>
      <c r="E35" s="10">
        <v>1231.9063858596801</v>
      </c>
      <c r="F35" s="10">
        <v>970.40464162911906</v>
      </c>
      <c r="G35" s="10">
        <v>1293.4229124914157</v>
      </c>
      <c r="H35" s="10">
        <v>1235.3390615734884</v>
      </c>
      <c r="I35" s="10">
        <v>652.43847696974399</v>
      </c>
      <c r="J35" s="10">
        <v>569.33399631662598</v>
      </c>
      <c r="K35" s="10">
        <v>489.12785961934156</v>
      </c>
      <c r="L35" s="10">
        <v>515.01723574438586</v>
      </c>
      <c r="M35" s="10">
        <v>756.85972818548726</v>
      </c>
      <c r="N35" s="10">
        <v>737.18553919097565</v>
      </c>
      <c r="O35" s="10">
        <v>1312.4113535244521</v>
      </c>
      <c r="P35" s="10">
        <v>1325.3002227408667</v>
      </c>
      <c r="Q35" s="10">
        <v>296.775782637139</v>
      </c>
      <c r="R35" s="10">
        <v>342.76939065554211</v>
      </c>
      <c r="S35" s="10">
        <v>206.58824570149935</v>
      </c>
      <c r="T35" s="10">
        <v>210.45186002125553</v>
      </c>
      <c r="U35" s="10">
        <v>-1552.2975647346011</v>
      </c>
      <c r="V35" s="10">
        <v>-1421.9252554447103</v>
      </c>
      <c r="W35" s="10">
        <v>8781.3369112777491</v>
      </c>
      <c r="X35" s="10">
        <v>8267.0943848684801</v>
      </c>
    </row>
    <row r="36" spans="2:24" ht="20.100000000000001" customHeight="1" x14ac:dyDescent="0.3">
      <c r="B36" s="50" t="s">
        <v>2</v>
      </c>
      <c r="C36" s="51">
        <v>0.13696337301944642</v>
      </c>
      <c r="D36" s="51">
        <v>0.12092035201700715</v>
      </c>
      <c r="E36" s="51">
        <v>0.10552006477629663</v>
      </c>
      <c r="F36" s="51">
        <v>7.135071525997376E-2</v>
      </c>
      <c r="G36" s="51">
        <v>3.0819293062416018E-2</v>
      </c>
      <c r="H36" s="51">
        <v>3.8275274395377472E-2</v>
      </c>
      <c r="I36" s="51">
        <v>-3.1909346633400108E-2</v>
      </c>
      <c r="J36" s="51">
        <v>4.3699156501505729E-2</v>
      </c>
      <c r="K36" s="51">
        <v>9.774507901020521E-2</v>
      </c>
      <c r="L36" s="51">
        <v>0.16636157945547395</v>
      </c>
      <c r="M36" s="51">
        <v>3.8169297290709218E-2</v>
      </c>
      <c r="N36" s="51">
        <v>6.0589757252196175E-2</v>
      </c>
      <c r="O36" s="51">
        <v>0.12339402846565167</v>
      </c>
      <c r="P36" s="51">
        <v>0.13550937659244225</v>
      </c>
      <c r="Q36" s="51">
        <v>-0.20047487649072224</v>
      </c>
      <c r="R36" s="51">
        <v>0.10566499124845256</v>
      </c>
      <c r="S36" s="51">
        <v>-0.32754783729905879</v>
      </c>
      <c r="T36" s="51">
        <v>-0.11857440952894864</v>
      </c>
      <c r="U36" s="51"/>
      <c r="V36" s="51"/>
      <c r="W36" s="51">
        <v>7.2254340107771278E-2</v>
      </c>
      <c r="X36" s="51">
        <v>9.2055007619132004E-2</v>
      </c>
    </row>
    <row r="37" spans="2:24" ht="20.100000000000001" customHeight="1" x14ac:dyDescent="0.3"/>
    <row r="38" spans="2:24" ht="15" hidden="1" customHeight="1" x14ac:dyDescent="0.3"/>
    <row r="39" spans="2:24" ht="15" hidden="1" customHeight="1" x14ac:dyDescent="0.3"/>
    <row r="40" spans="2:24" ht="15" hidden="1" customHeight="1" x14ac:dyDescent="0.3"/>
    <row r="41" spans="2:24" ht="15" hidden="1" customHeight="1" x14ac:dyDescent="0.3"/>
    <row r="42" spans="2:24" ht="15" hidden="1" customHeight="1" x14ac:dyDescent="0.3"/>
    <row r="43" spans="2:24" ht="15" hidden="1" customHeight="1" x14ac:dyDescent="0.3"/>
    <row r="44" spans="2:24" ht="15" hidden="1" customHeight="1" x14ac:dyDescent="0.3"/>
    <row r="45" spans="2:24" ht="15" hidden="1" customHeight="1" x14ac:dyDescent="0.3"/>
    <row r="46" spans="2:24" ht="15" hidden="1" customHeight="1" x14ac:dyDescent="0.3"/>
    <row r="47" spans="2:24" ht="15" hidden="1" customHeight="1" x14ac:dyDescent="0.3"/>
    <row r="48" spans="2:24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idden="1" x14ac:dyDescent="0.3"/>
    <row r="62" hidden="1" x14ac:dyDescent="0.3"/>
    <row r="63" hidden="1" x14ac:dyDescent="0.3"/>
    <row r="64" hidden="1" x14ac:dyDescent="0.3"/>
  </sheetData>
  <mergeCells count="11">
    <mergeCell ref="Q4:R4"/>
    <mergeCell ref="S4:T4"/>
    <mergeCell ref="U4:V4"/>
    <mergeCell ref="W4:X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R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60" customWidth="1"/>
    <col min="2" max="2" width="66.7109375" style="60" customWidth="1"/>
    <col min="3" max="6" width="15.7109375" style="60" customWidth="1"/>
    <col min="7" max="7" width="9" style="60" customWidth="1"/>
    <col min="8" max="10" width="15.7109375" style="60" customWidth="1"/>
    <col min="11" max="11" width="9.7109375" style="60" customWidth="1"/>
    <col min="12" max="12" width="18" style="60" customWidth="1"/>
    <col min="13" max="14" width="11.42578125" style="60" customWidth="1"/>
    <col min="15" max="18" width="0" style="60" hidden="1" customWidth="1"/>
    <col min="19" max="16384" width="11.42578125" style="60" hidden="1"/>
  </cols>
  <sheetData>
    <row r="1" spans="1:13" s="2" customFormat="1" ht="15" x14ac:dyDescent="0.3">
      <c r="A1" s="59"/>
    </row>
    <row r="2" spans="1:13" s="4" customFormat="1" ht="49.5" customHeight="1" x14ac:dyDescent="0.3">
      <c r="A2" s="59"/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A3" s="59"/>
    </row>
    <row r="4" spans="1:13" x14ac:dyDescent="0.25">
      <c r="A4" s="59"/>
    </row>
    <row r="5" spans="1:13" x14ac:dyDescent="0.25">
      <c r="A5" s="59"/>
      <c r="C5" s="61"/>
      <c r="D5" s="61"/>
      <c r="E5" s="61"/>
      <c r="F5" s="61"/>
      <c r="L5" s="61"/>
    </row>
    <row r="6" spans="1:13" ht="3.75" customHeight="1" x14ac:dyDescent="0.25">
      <c r="A6" s="59"/>
      <c r="C6" s="62"/>
      <c r="D6" s="62"/>
      <c r="E6" s="62"/>
      <c r="F6" s="62"/>
      <c r="L6" s="61"/>
    </row>
    <row r="7" spans="1:13" ht="15.75" customHeight="1" x14ac:dyDescent="0.25">
      <c r="A7" s="59"/>
      <c r="B7" s="63"/>
      <c r="C7" s="100">
        <v>2017</v>
      </c>
      <c r="D7" s="64"/>
      <c r="E7" s="64"/>
      <c r="F7" s="65"/>
      <c r="G7" s="66"/>
      <c r="H7" s="103">
        <v>2018</v>
      </c>
      <c r="I7" s="121"/>
      <c r="J7" s="136"/>
      <c r="K7" s="102"/>
      <c r="L7" s="124" t="s">
        <v>217</v>
      </c>
    </row>
    <row r="8" spans="1:13" ht="15.75" hidden="1" customHeight="1" x14ac:dyDescent="0.25">
      <c r="A8" s="59"/>
      <c r="B8" s="67" t="s">
        <v>184</v>
      </c>
      <c r="C8" s="68" t="s">
        <v>6</v>
      </c>
      <c r="D8" s="67" t="s">
        <v>7</v>
      </c>
      <c r="E8" s="67" t="s">
        <v>8</v>
      </c>
      <c r="F8" s="69" t="s">
        <v>9</v>
      </c>
      <c r="G8" s="66"/>
      <c r="H8" s="67" t="s">
        <v>6</v>
      </c>
      <c r="I8" s="120" t="s">
        <v>7</v>
      </c>
      <c r="J8" s="120"/>
      <c r="K8" s="66"/>
      <c r="L8" s="125"/>
    </row>
    <row r="9" spans="1:13" ht="46.5" customHeight="1" x14ac:dyDescent="0.25">
      <c r="A9" s="59"/>
      <c r="B9" s="67" t="s">
        <v>115</v>
      </c>
      <c r="C9" s="68" t="s">
        <v>112</v>
      </c>
      <c r="D9" s="70" t="s">
        <v>113</v>
      </c>
      <c r="E9" s="67" t="s">
        <v>11</v>
      </c>
      <c r="F9" s="69" t="s">
        <v>114</v>
      </c>
      <c r="G9" s="66"/>
      <c r="H9" s="67" t="s">
        <v>112</v>
      </c>
      <c r="I9" s="67" t="s">
        <v>113</v>
      </c>
      <c r="J9" s="67" t="s">
        <v>11</v>
      </c>
      <c r="K9" s="66"/>
      <c r="L9" s="126"/>
    </row>
    <row r="10" spans="1:13" x14ac:dyDescent="0.25">
      <c r="A10" s="59"/>
      <c r="B10" s="71" t="s">
        <v>116</v>
      </c>
      <c r="C10" s="72"/>
      <c r="D10" s="73"/>
      <c r="E10" s="73"/>
      <c r="F10" s="74"/>
      <c r="H10" s="73"/>
      <c r="I10" s="73"/>
      <c r="J10" s="73"/>
      <c r="L10" s="73"/>
    </row>
    <row r="11" spans="1:13" ht="15.6" customHeight="1" x14ac:dyDescent="0.25">
      <c r="A11" s="59"/>
      <c r="B11" s="75" t="s">
        <v>117</v>
      </c>
      <c r="C11" s="76">
        <v>7854.9171119136399</v>
      </c>
      <c r="D11" s="77">
        <v>7583.3835080000599</v>
      </c>
      <c r="E11" s="77">
        <v>5853.9750345976008</v>
      </c>
      <c r="F11" s="78">
        <v>6691.3825598665971</v>
      </c>
      <c r="H11" s="77">
        <v>7257.0453899972799</v>
      </c>
      <c r="I11" s="77">
        <v>6834.0232852605204</v>
      </c>
      <c r="J11" s="77">
        <v>6205.5160025980003</v>
      </c>
      <c r="L11" s="79">
        <v>6.0051668468477551E-2</v>
      </c>
    </row>
    <row r="12" spans="1:13" ht="15.6" customHeight="1" x14ac:dyDescent="0.25">
      <c r="A12" s="59"/>
      <c r="B12" s="75" t="s">
        <v>118</v>
      </c>
      <c r="C12" s="76">
        <v>6674.5751151004797</v>
      </c>
      <c r="D12" s="77">
        <v>6398.5585192871195</v>
      </c>
      <c r="E12" s="77">
        <v>4913.485013169</v>
      </c>
      <c r="F12" s="78">
        <v>5494.0748858138031</v>
      </c>
      <c r="H12" s="77">
        <v>6197.1873499635894</v>
      </c>
      <c r="I12" s="77">
        <v>5773.2316599899113</v>
      </c>
      <c r="J12" s="77">
        <v>5248.099833396398</v>
      </c>
      <c r="L12" s="79">
        <v>6.8101321023788963E-2</v>
      </c>
    </row>
    <row r="13" spans="1:13" ht="15.6" customHeight="1" x14ac:dyDescent="0.25">
      <c r="A13" s="59"/>
      <c r="B13" s="80" t="s">
        <v>119</v>
      </c>
      <c r="C13" s="76">
        <v>5217.8785034902494</v>
      </c>
      <c r="D13" s="77">
        <v>5038.1971917651508</v>
      </c>
      <c r="E13" s="77">
        <v>3837.7502435553997</v>
      </c>
      <c r="F13" s="78">
        <v>4060.6667695313972</v>
      </c>
      <c r="H13" s="77">
        <v>4965.9199214844393</v>
      </c>
      <c r="I13" s="77">
        <v>4306.1700387665514</v>
      </c>
      <c r="J13" s="77">
        <v>3814.1460514462415</v>
      </c>
      <c r="L13" s="79">
        <v>-6.1505284635955523E-3</v>
      </c>
    </row>
    <row r="14" spans="1:13" ht="15.6" customHeight="1" x14ac:dyDescent="0.25">
      <c r="A14" s="59"/>
      <c r="B14" s="80" t="s">
        <v>120</v>
      </c>
      <c r="C14" s="76">
        <v>1456.6966116102201</v>
      </c>
      <c r="D14" s="77">
        <v>1360.3613275219398</v>
      </c>
      <c r="E14" s="77">
        <v>1075.7347696136203</v>
      </c>
      <c r="F14" s="78">
        <v>1433.4081162823795</v>
      </c>
      <c r="H14" s="77">
        <v>1231.2674284791599</v>
      </c>
      <c r="I14" s="77">
        <v>1467.0616212233401</v>
      </c>
      <c r="J14" s="77">
        <v>1433.9537819502902</v>
      </c>
      <c r="L14" s="79">
        <v>0.33299938093972192</v>
      </c>
    </row>
    <row r="15" spans="1:13" ht="15.6" customHeight="1" x14ac:dyDescent="0.25">
      <c r="A15" s="59"/>
      <c r="B15" s="75" t="s">
        <v>121</v>
      </c>
      <c r="C15" s="76">
        <v>206.17544851616199</v>
      </c>
      <c r="D15" s="77">
        <v>208.93665010575401</v>
      </c>
      <c r="E15" s="77">
        <v>29.500250313273</v>
      </c>
      <c r="F15" s="78">
        <v>255.89770354204592</v>
      </c>
      <c r="H15" s="77">
        <v>186.950520288039</v>
      </c>
      <c r="I15" s="77">
        <v>198.73816960136901</v>
      </c>
      <c r="J15" s="77">
        <v>143.11034299830504</v>
      </c>
      <c r="L15" s="79" t="s">
        <v>10</v>
      </c>
    </row>
    <row r="16" spans="1:13" ht="15.6" customHeight="1" x14ac:dyDescent="0.25">
      <c r="A16" s="59"/>
      <c r="B16" s="75" t="s">
        <v>102</v>
      </c>
      <c r="C16" s="81">
        <v>0.97507245263506981</v>
      </c>
      <c r="D16" s="79">
        <v>0.96812191217394439</v>
      </c>
      <c r="E16" s="79">
        <v>1.0202736135432051</v>
      </c>
      <c r="F16" s="82">
        <v>0.96326035244469232</v>
      </c>
      <c r="H16" s="79">
        <v>0.96535830841839387</v>
      </c>
      <c r="I16" s="79">
        <v>0.98246559832200742</v>
      </c>
      <c r="J16" s="79">
        <v>0.99541909422798724</v>
      </c>
      <c r="L16" s="83">
        <v>-2.4854519315217871</v>
      </c>
    </row>
    <row r="17" spans="1:13" ht="15.6" customHeight="1" x14ac:dyDescent="0.25">
      <c r="A17" s="59"/>
      <c r="B17" s="80" t="s">
        <v>100</v>
      </c>
      <c r="C17" s="81">
        <v>0.70806085710624711</v>
      </c>
      <c r="D17" s="79">
        <v>0.68601725241363076</v>
      </c>
      <c r="E17" s="79">
        <v>0.72585000587497794</v>
      </c>
      <c r="F17" s="82">
        <v>0.7072469428375231</v>
      </c>
      <c r="H17" s="79">
        <v>0.68303043156931087</v>
      </c>
      <c r="I17" s="79">
        <v>0.7049542726051663</v>
      </c>
      <c r="J17" s="79">
        <v>0.70235208788212977</v>
      </c>
      <c r="L17" s="83">
        <v>-2.3497917992848172</v>
      </c>
    </row>
    <row r="18" spans="1:13" ht="15.6" customHeight="1" x14ac:dyDescent="0.25">
      <c r="A18" s="59"/>
      <c r="B18" s="84" t="s">
        <v>101</v>
      </c>
      <c r="C18" s="85">
        <v>0.2670115955288227</v>
      </c>
      <c r="D18" s="86">
        <v>0.28210465976031368</v>
      </c>
      <c r="E18" s="86">
        <v>0.29442360766822728</v>
      </c>
      <c r="F18" s="87">
        <v>0.25601340960716917</v>
      </c>
      <c r="H18" s="86">
        <v>0.28232787684908306</v>
      </c>
      <c r="I18" s="86">
        <v>0.27751132571684106</v>
      </c>
      <c r="J18" s="86">
        <v>0.29306700634585747</v>
      </c>
      <c r="L18" s="88">
        <v>-0.13566013223698103</v>
      </c>
    </row>
    <row r="19" spans="1:13" ht="18.75" x14ac:dyDescent="0.25">
      <c r="A19" s="59"/>
      <c r="B19" s="89" t="s">
        <v>122</v>
      </c>
      <c r="C19" s="72"/>
      <c r="D19" s="73"/>
      <c r="E19" s="73"/>
      <c r="F19" s="74"/>
      <c r="H19" s="73"/>
      <c r="I19" s="73"/>
      <c r="J19" s="73"/>
      <c r="L19" s="73"/>
    </row>
    <row r="20" spans="1:13" x14ac:dyDescent="0.25">
      <c r="A20" s="59"/>
      <c r="B20" s="90" t="s">
        <v>118</v>
      </c>
      <c r="C20" s="76"/>
      <c r="D20" s="77"/>
      <c r="E20" s="77"/>
      <c r="F20" s="78"/>
      <c r="H20" s="77"/>
      <c r="I20" s="77"/>
      <c r="J20" s="77"/>
      <c r="L20" s="77"/>
    </row>
    <row r="21" spans="1:13" x14ac:dyDescent="0.25">
      <c r="B21" s="75" t="s">
        <v>0</v>
      </c>
      <c r="C21" s="76">
        <v>2386.9230883700002</v>
      </c>
      <c r="D21" s="77">
        <v>1560.5041786199999</v>
      </c>
      <c r="E21" s="77">
        <v>1310.4501007600002</v>
      </c>
      <c r="F21" s="78">
        <v>1702.3244404899997</v>
      </c>
      <c r="H21" s="77">
        <v>2342.3520992899998</v>
      </c>
      <c r="I21" s="77">
        <v>1787.52695971</v>
      </c>
      <c r="J21" s="77">
        <v>1809.4716785199998</v>
      </c>
      <c r="L21" s="79">
        <v>0.38080166308552332</v>
      </c>
    </row>
    <row r="22" spans="1:13" x14ac:dyDescent="0.25">
      <c r="A22" s="59"/>
      <c r="B22" s="75" t="s">
        <v>104</v>
      </c>
      <c r="C22" s="76">
        <v>1203.1073530226402</v>
      </c>
      <c r="D22" s="77">
        <v>1179.6877610591098</v>
      </c>
      <c r="E22" s="77">
        <v>1066.3718864910502</v>
      </c>
      <c r="F22" s="78">
        <v>1097.7037153389201</v>
      </c>
      <c r="H22" s="77">
        <v>1012.94614276836</v>
      </c>
      <c r="I22" s="77">
        <v>1005.08830128974</v>
      </c>
      <c r="J22" s="77">
        <v>968.28507678670007</v>
      </c>
      <c r="L22" s="79">
        <v>-9.1981803859354963E-2</v>
      </c>
      <c r="M22"/>
    </row>
    <row r="23" spans="1:13" x14ac:dyDescent="0.25">
      <c r="A23" s="59"/>
      <c r="B23" s="75" t="s">
        <v>105</v>
      </c>
      <c r="C23" s="76">
        <v>653.98134931281106</v>
      </c>
      <c r="D23" s="77">
        <v>693.25232623425904</v>
      </c>
      <c r="E23" s="77">
        <v>630.21431102016982</v>
      </c>
      <c r="F23" s="78">
        <v>551.06606668098016</v>
      </c>
      <c r="H23" s="77">
        <v>561.88424800432699</v>
      </c>
      <c r="I23" s="77">
        <v>685.75372258686298</v>
      </c>
      <c r="J23" s="77">
        <v>637.47279707792018</v>
      </c>
      <c r="L23" s="79">
        <v>1.1517488465154919E-2</v>
      </c>
      <c r="M23"/>
    </row>
    <row r="24" spans="1:13" x14ac:dyDescent="0.25">
      <c r="A24"/>
      <c r="B24" s="75" t="s">
        <v>185</v>
      </c>
      <c r="C24" s="76">
        <v>586.94874054035495</v>
      </c>
      <c r="D24" s="77">
        <v>454.08445409604496</v>
      </c>
      <c r="E24" s="77">
        <v>405.61977948341996</v>
      </c>
      <c r="F24" s="78">
        <v>423.07503855596019</v>
      </c>
      <c r="H24" s="77">
        <v>541.21912321692798</v>
      </c>
      <c r="I24" s="77">
        <v>455.15758928097603</v>
      </c>
      <c r="J24" s="77">
        <v>359.44919508554585</v>
      </c>
      <c r="L24" s="79">
        <v>-0.11382725087192493</v>
      </c>
      <c r="M24"/>
    </row>
    <row r="25" spans="1:13" x14ac:dyDescent="0.25">
      <c r="A25" s="59"/>
      <c r="B25" s="75" t="s">
        <v>106</v>
      </c>
      <c r="C25" s="76">
        <v>428.46629825558699</v>
      </c>
      <c r="D25" s="77">
        <v>466.23495756885501</v>
      </c>
      <c r="E25" s="77">
        <v>395.45016479243816</v>
      </c>
      <c r="F25" s="78">
        <v>408.75575435301971</v>
      </c>
      <c r="H25" s="77">
        <v>395.42066521035002</v>
      </c>
      <c r="I25" s="77">
        <v>399.92752366698795</v>
      </c>
      <c r="J25" s="77">
        <v>410.62788254470195</v>
      </c>
      <c r="L25" s="79">
        <v>3.8380860860761534E-2</v>
      </c>
      <c r="M25"/>
    </row>
    <row r="26" spans="1:13" x14ac:dyDescent="0.25">
      <c r="A26" s="59"/>
      <c r="B26" s="75" t="s">
        <v>107</v>
      </c>
      <c r="C26" s="76">
        <v>366.89018513390999</v>
      </c>
      <c r="D26" s="77">
        <v>828.31822796108997</v>
      </c>
      <c r="E26" s="77">
        <v>263.05060961710001</v>
      </c>
      <c r="F26" s="78">
        <v>313.86383507636015</v>
      </c>
      <c r="H26" s="77">
        <v>365.22006315357402</v>
      </c>
      <c r="I26" s="77">
        <v>339.96335174314396</v>
      </c>
      <c r="J26" s="77">
        <v>277.72401790727702</v>
      </c>
      <c r="L26" s="79">
        <v>5.5781692775910378E-2</v>
      </c>
      <c r="M26"/>
    </row>
    <row r="27" spans="1:13" x14ac:dyDescent="0.25">
      <c r="A27"/>
      <c r="B27" s="75" t="s">
        <v>3</v>
      </c>
      <c r="C27" s="76">
        <v>1165.7483312691002</v>
      </c>
      <c r="D27" s="77">
        <v>1160.0154600464498</v>
      </c>
      <c r="E27" s="77">
        <v>974.71362281689971</v>
      </c>
      <c r="F27" s="78">
        <v>921.94652098838105</v>
      </c>
      <c r="H27" s="77">
        <v>1126.44273693219</v>
      </c>
      <c r="I27" s="77">
        <v>1035.4898577530701</v>
      </c>
      <c r="J27" s="77">
        <v>810.11903266963964</v>
      </c>
      <c r="L27" s="79">
        <v>-0.16886456318481066</v>
      </c>
      <c r="M27"/>
    </row>
    <row r="28" spans="1:13" x14ac:dyDescent="0.25">
      <c r="A28"/>
      <c r="B28" s="75" t="s">
        <v>4</v>
      </c>
      <c r="C28" s="76">
        <v>318.61</v>
      </c>
      <c r="D28" s="77">
        <v>406.4</v>
      </c>
      <c r="E28" s="77">
        <v>224.53499999999997</v>
      </c>
      <c r="F28" s="78">
        <v>307.87400000000014</v>
      </c>
      <c r="H28" s="77">
        <v>266.685</v>
      </c>
      <c r="I28" s="77">
        <v>364.64000000000004</v>
      </c>
      <c r="J28" s="77">
        <v>192.654</v>
      </c>
      <c r="L28" s="79">
        <v>-0.14198677266350446</v>
      </c>
      <c r="M28"/>
    </row>
    <row r="29" spans="1:13" x14ac:dyDescent="0.25">
      <c r="A29"/>
      <c r="B29" s="91" t="s">
        <v>5</v>
      </c>
      <c r="C29" s="92">
        <v>276.13389139074701</v>
      </c>
      <c r="D29" s="93">
        <v>255.16820153411101</v>
      </c>
      <c r="E29" s="93">
        <v>250.86851729703289</v>
      </c>
      <c r="F29" s="94">
        <v>201.33321889888214</v>
      </c>
      <c r="H29" s="93">
        <v>226.870284394468</v>
      </c>
      <c r="I29" s="93">
        <v>243.98681049838501</v>
      </c>
      <c r="J29" s="93">
        <v>239.26657185833193</v>
      </c>
      <c r="L29" s="86">
        <v>-4.6247116073811892E-2</v>
      </c>
      <c r="M29"/>
    </row>
    <row r="30" spans="1:13" x14ac:dyDescent="0.25">
      <c r="A30"/>
      <c r="B30" s="71" t="s">
        <v>119</v>
      </c>
      <c r="C30" s="72"/>
      <c r="D30" s="73"/>
      <c r="E30" s="73"/>
      <c r="F30" s="74"/>
      <c r="H30" s="73"/>
      <c r="I30" s="73"/>
      <c r="J30" s="73"/>
      <c r="L30" s="73"/>
      <c r="M30"/>
    </row>
    <row r="31" spans="1:13" x14ac:dyDescent="0.25">
      <c r="A31" s="59"/>
      <c r="B31" s="75" t="s">
        <v>0</v>
      </c>
      <c r="C31" s="76">
        <v>1721.0645535599999</v>
      </c>
      <c r="D31" s="77">
        <v>1040.5613217899997</v>
      </c>
      <c r="E31" s="77">
        <v>930.47094007000032</v>
      </c>
      <c r="F31" s="78">
        <v>1048.0898315599998</v>
      </c>
      <c r="H31" s="77">
        <v>1805.48763024</v>
      </c>
      <c r="I31" s="77">
        <v>1158.5281071100001</v>
      </c>
      <c r="J31" s="77">
        <v>988.16228081999998</v>
      </c>
      <c r="L31" s="79">
        <v>6.2002302560528619E-2</v>
      </c>
      <c r="M31"/>
    </row>
    <row r="32" spans="1:13" x14ac:dyDescent="0.25">
      <c r="B32" s="75" t="s">
        <v>104</v>
      </c>
      <c r="C32" s="76">
        <v>838.35076482935995</v>
      </c>
      <c r="D32" s="77">
        <v>803.57806865239002</v>
      </c>
      <c r="E32" s="77">
        <v>680.63659788364998</v>
      </c>
      <c r="F32" s="78">
        <v>673.42319652004016</v>
      </c>
      <c r="H32" s="77">
        <v>689.35496495387997</v>
      </c>
      <c r="I32" s="77">
        <v>660.67257982632009</v>
      </c>
      <c r="J32" s="77">
        <v>645.14891064455992</v>
      </c>
      <c r="L32" s="79">
        <v>-5.2138964242349532E-2</v>
      </c>
      <c r="M32"/>
    </row>
    <row r="33" spans="1:13" x14ac:dyDescent="0.25">
      <c r="A33" s="59"/>
      <c r="B33" s="75" t="s">
        <v>105</v>
      </c>
      <c r="C33" s="76">
        <v>651.32887811004002</v>
      </c>
      <c r="D33" s="77">
        <v>691.01222013921006</v>
      </c>
      <c r="E33" s="77">
        <v>627.60916180487993</v>
      </c>
      <c r="F33" s="78">
        <v>554.07683422211994</v>
      </c>
      <c r="H33" s="77">
        <v>560.940496106419</v>
      </c>
      <c r="I33" s="77">
        <v>684.78892039031098</v>
      </c>
      <c r="J33" s="77">
        <v>636.44111403514989</v>
      </c>
      <c r="L33" s="79">
        <v>1.4072376198064115E-2</v>
      </c>
      <c r="M33"/>
    </row>
    <row r="34" spans="1:13" x14ac:dyDescent="0.25">
      <c r="A34" s="59"/>
      <c r="B34" s="75" t="s">
        <v>185</v>
      </c>
      <c r="C34" s="76">
        <v>489.30640655670197</v>
      </c>
      <c r="D34" s="77">
        <v>384.31888901076195</v>
      </c>
      <c r="E34" s="77">
        <v>337.33018842524609</v>
      </c>
      <c r="F34" s="78">
        <v>363.00604551155993</v>
      </c>
      <c r="H34" s="77">
        <v>456.64009565891303</v>
      </c>
      <c r="I34" s="77">
        <v>362.52481896974297</v>
      </c>
      <c r="J34" s="77">
        <v>278.90296871459407</v>
      </c>
      <c r="L34" s="79">
        <v>-0.17320483524883146</v>
      </c>
      <c r="M34"/>
    </row>
    <row r="35" spans="1:13" x14ac:dyDescent="0.25">
      <c r="A35"/>
      <c r="B35" s="75" t="s">
        <v>106</v>
      </c>
      <c r="C35" s="76">
        <v>361.679761125764</v>
      </c>
      <c r="D35" s="77">
        <v>397.57293654686805</v>
      </c>
      <c r="E35" s="77">
        <v>332.49245183187793</v>
      </c>
      <c r="F35" s="78">
        <v>343.59482738759993</v>
      </c>
      <c r="H35" s="77">
        <v>328.47897980288002</v>
      </c>
      <c r="I35" s="77">
        <v>334.89686266354096</v>
      </c>
      <c r="J35" s="77">
        <v>345.16061251606902</v>
      </c>
      <c r="L35" s="79">
        <v>3.8100596312474019E-2</v>
      </c>
      <c r="M35"/>
    </row>
    <row r="36" spans="1:13" x14ac:dyDescent="0.25">
      <c r="A36" s="59"/>
      <c r="B36" s="75" t="s">
        <v>107</v>
      </c>
      <c r="C36" s="76">
        <v>256.70460785112897</v>
      </c>
      <c r="D36" s="77">
        <v>753.73081439550106</v>
      </c>
      <c r="E36" s="77">
        <v>190.04655393853</v>
      </c>
      <c r="F36" s="78">
        <v>237.09627491100991</v>
      </c>
      <c r="H36" s="77">
        <v>257.99532459187299</v>
      </c>
      <c r="I36" s="77">
        <v>263.15324153199299</v>
      </c>
      <c r="J36" s="77">
        <v>197.25696249481109</v>
      </c>
      <c r="L36" s="79">
        <v>3.7940222576270867E-2</v>
      </c>
      <c r="M36"/>
    </row>
    <row r="37" spans="1:13" x14ac:dyDescent="0.25">
      <c r="A37" s="59"/>
      <c r="B37" s="75" t="s">
        <v>3</v>
      </c>
      <c r="C37" s="76">
        <v>1017.02047751499</v>
      </c>
      <c r="D37" s="77">
        <v>911.09889613656992</v>
      </c>
      <c r="E37" s="77">
        <v>871.58161727299989</v>
      </c>
      <c r="F37" s="78">
        <v>766.02213973421021</v>
      </c>
      <c r="H37" s="77">
        <v>1015.36597482805</v>
      </c>
      <c r="I37" s="77">
        <v>777.34329943573016</v>
      </c>
      <c r="J37" s="77">
        <v>748.15169387986953</v>
      </c>
      <c r="L37" s="79">
        <v>-0.14161602418751934</v>
      </c>
      <c r="M37"/>
    </row>
    <row r="38" spans="1:13" x14ac:dyDescent="0.25">
      <c r="A38"/>
      <c r="B38" s="75" t="s">
        <v>4</v>
      </c>
      <c r="C38" s="76">
        <v>318.61</v>
      </c>
      <c r="D38" s="77">
        <v>406.4</v>
      </c>
      <c r="E38" s="77">
        <v>224.53499999999997</v>
      </c>
      <c r="F38" s="78">
        <v>307.87400000000014</v>
      </c>
      <c r="H38" s="77">
        <v>266.685</v>
      </c>
      <c r="I38" s="77">
        <v>364.64000000000004</v>
      </c>
      <c r="J38" s="77">
        <v>192.654</v>
      </c>
      <c r="L38" s="79">
        <v>-0.14198677266350446</v>
      </c>
      <c r="M38"/>
    </row>
    <row r="39" spans="1:13" x14ac:dyDescent="0.25">
      <c r="A39"/>
      <c r="B39" s="91" t="s">
        <v>5</v>
      </c>
      <c r="C39" s="92">
        <v>276.13389139074701</v>
      </c>
      <c r="D39" s="93">
        <v>255.16820153411101</v>
      </c>
      <c r="E39" s="93">
        <v>250.86851729703289</v>
      </c>
      <c r="F39" s="94">
        <v>201.33321889888214</v>
      </c>
      <c r="H39" s="93">
        <v>226.870284394468</v>
      </c>
      <c r="I39" s="93">
        <v>243.98681049838501</v>
      </c>
      <c r="J39" s="93">
        <v>239.26657185833193</v>
      </c>
      <c r="L39" s="86">
        <v>-4.6247116073811892E-2</v>
      </c>
      <c r="M39"/>
    </row>
    <row r="40" spans="1:13" x14ac:dyDescent="0.25">
      <c r="A40"/>
      <c r="B40" s="71" t="s">
        <v>120</v>
      </c>
      <c r="C40" s="72"/>
      <c r="D40" s="73"/>
      <c r="E40" s="73"/>
      <c r="F40" s="74"/>
      <c r="H40" s="73"/>
      <c r="I40" s="73"/>
      <c r="J40" s="73"/>
      <c r="L40" s="73"/>
      <c r="M40"/>
    </row>
    <row r="41" spans="1:13" x14ac:dyDescent="0.25">
      <c r="A41"/>
      <c r="B41" s="75" t="s">
        <v>0</v>
      </c>
      <c r="C41" s="76">
        <v>665.85853481000004</v>
      </c>
      <c r="D41" s="77">
        <v>519.94285682999998</v>
      </c>
      <c r="E41" s="77">
        <v>379.97916069000007</v>
      </c>
      <c r="F41" s="78">
        <v>654.23460892999969</v>
      </c>
      <c r="H41" s="77">
        <v>536.86446904999991</v>
      </c>
      <c r="I41" s="77">
        <v>628.99885260000008</v>
      </c>
      <c r="J41" s="77">
        <v>821.30939769999986</v>
      </c>
      <c r="L41" s="79">
        <v>1.1614590553034354</v>
      </c>
      <c r="M41"/>
    </row>
    <row r="42" spans="1:13" x14ac:dyDescent="0.25">
      <c r="A42" s="59"/>
      <c r="B42" s="75" t="s">
        <v>104</v>
      </c>
      <c r="C42" s="76">
        <v>364.75658819327998</v>
      </c>
      <c r="D42" s="77">
        <v>376.10969240672011</v>
      </c>
      <c r="E42" s="77">
        <v>385.73528860740009</v>
      </c>
      <c r="F42" s="78">
        <v>424.28051881887995</v>
      </c>
      <c r="H42" s="77">
        <v>323.59117781447998</v>
      </c>
      <c r="I42" s="77">
        <v>344.41572146341997</v>
      </c>
      <c r="J42" s="77">
        <v>323.13616614214015</v>
      </c>
      <c r="L42" s="79">
        <v>-0.16228518446227275</v>
      </c>
      <c r="M42"/>
    </row>
    <row r="43" spans="1:13" x14ac:dyDescent="0.25">
      <c r="B43" s="75" t="s">
        <v>105</v>
      </c>
      <c r="C43" s="76">
        <v>2.6524712027714101</v>
      </c>
      <c r="D43" s="77">
        <v>2.2401060950457095</v>
      </c>
      <c r="E43" s="77">
        <v>2.6051492152851496</v>
      </c>
      <c r="F43" s="78">
        <v>-3.0107675411282893</v>
      </c>
      <c r="H43" s="77">
        <v>0.94375189790816794</v>
      </c>
      <c r="I43" s="77">
        <v>0.96480219655704202</v>
      </c>
      <c r="J43" s="77">
        <v>1.0316830427725101</v>
      </c>
      <c r="L43" s="79">
        <v>-0.60398312821417943</v>
      </c>
      <c r="M43"/>
    </row>
    <row r="44" spans="1:13" x14ac:dyDescent="0.25">
      <c r="A44" s="59"/>
      <c r="B44" s="75" t="s">
        <v>185</v>
      </c>
      <c r="C44" s="76">
        <v>97.642333983653401</v>
      </c>
      <c r="D44" s="77">
        <v>69.765565085279604</v>
      </c>
      <c r="E44" s="77">
        <v>68.28959105818501</v>
      </c>
      <c r="F44" s="78">
        <v>60.068993044384996</v>
      </c>
      <c r="H44" s="77">
        <v>84.579027558014701</v>
      </c>
      <c r="I44" s="77">
        <v>92.632770311233287</v>
      </c>
      <c r="J44" s="77">
        <v>80.546226370951985</v>
      </c>
      <c r="L44" s="79">
        <v>0.17948028568986321</v>
      </c>
      <c r="M44"/>
    </row>
    <row r="45" spans="1:13" x14ac:dyDescent="0.25">
      <c r="A45" s="59"/>
      <c r="B45" s="75" t="s">
        <v>106</v>
      </c>
      <c r="C45" s="76">
        <v>66.78653712982269</v>
      </c>
      <c r="D45" s="77">
        <v>68.662021021987314</v>
      </c>
      <c r="E45" s="77">
        <v>62.957712960558979</v>
      </c>
      <c r="F45" s="78">
        <v>65.160926965419037</v>
      </c>
      <c r="H45" s="77">
        <v>66.941685407469507</v>
      </c>
      <c r="I45" s="77">
        <v>65.030661003447491</v>
      </c>
      <c r="J45" s="77">
        <v>65.467270028627013</v>
      </c>
      <c r="L45" s="79">
        <v>3.9860994786138311E-2</v>
      </c>
    </row>
    <row r="46" spans="1:13" x14ac:dyDescent="0.25">
      <c r="A46"/>
      <c r="B46" s="75" t="s">
        <v>107</v>
      </c>
      <c r="C46" s="76">
        <v>110.185577282781</v>
      </c>
      <c r="D46" s="77">
        <v>74.587413565582978</v>
      </c>
      <c r="E46" s="77">
        <v>73.004055678572001</v>
      </c>
      <c r="F46" s="78">
        <v>76.767560165359043</v>
      </c>
      <c r="H46" s="77">
        <v>107.224738561701</v>
      </c>
      <c r="I46" s="77">
        <v>76.810110211150999</v>
      </c>
      <c r="J46" s="77">
        <v>80.467055412465982</v>
      </c>
      <c r="L46" s="79">
        <v>0.10222719360623829</v>
      </c>
    </row>
    <row r="47" spans="1:13" x14ac:dyDescent="0.25">
      <c r="A47" s="59"/>
      <c r="B47" s="75" t="s">
        <v>3</v>
      </c>
      <c r="C47" s="76">
        <v>148.727853754113</v>
      </c>
      <c r="D47" s="77">
        <v>248.916563909882</v>
      </c>
      <c r="E47" s="77">
        <v>103.13200554389499</v>
      </c>
      <c r="F47" s="78">
        <v>155.92438125417306</v>
      </c>
      <c r="H47" s="77">
        <v>111.076762104144</v>
      </c>
      <c r="I47" s="77">
        <v>258.14655831733904</v>
      </c>
      <c r="J47" s="77">
        <v>61.967338789761016</v>
      </c>
      <c r="L47" s="79">
        <v>-0.39914541113634694</v>
      </c>
    </row>
    <row r="48" spans="1:13" x14ac:dyDescent="0.25">
      <c r="A48" s="59"/>
      <c r="B48" s="75" t="s">
        <v>4</v>
      </c>
      <c r="C48" s="76" t="s">
        <v>10</v>
      </c>
      <c r="D48" s="77" t="s">
        <v>10</v>
      </c>
      <c r="E48" s="77" t="s">
        <v>10</v>
      </c>
      <c r="F48" s="78" t="s">
        <v>10</v>
      </c>
      <c r="H48" s="77" t="s">
        <v>10</v>
      </c>
      <c r="I48" s="77" t="s">
        <v>10</v>
      </c>
      <c r="J48" s="77" t="s">
        <v>10</v>
      </c>
      <c r="L48" s="79" t="s">
        <v>10</v>
      </c>
    </row>
    <row r="49" spans="1:12" x14ac:dyDescent="0.25">
      <c r="A49"/>
      <c r="B49" s="91" t="s">
        <v>5</v>
      </c>
      <c r="C49" s="92" t="s">
        <v>10</v>
      </c>
      <c r="D49" s="93" t="s">
        <v>10</v>
      </c>
      <c r="E49" s="93" t="s">
        <v>10</v>
      </c>
      <c r="F49" s="94" t="s">
        <v>10</v>
      </c>
      <c r="H49" s="93" t="s">
        <v>10</v>
      </c>
      <c r="I49" s="93" t="s">
        <v>10</v>
      </c>
      <c r="J49" s="93" t="s">
        <v>10</v>
      </c>
      <c r="L49" s="86" t="s">
        <v>10</v>
      </c>
    </row>
    <row r="50" spans="1:12" x14ac:dyDescent="0.25">
      <c r="A50"/>
      <c r="B50" s="71" t="s">
        <v>121</v>
      </c>
      <c r="C50" s="72"/>
      <c r="D50" s="73"/>
      <c r="E50" s="73"/>
      <c r="F50" s="74"/>
      <c r="H50" s="73"/>
      <c r="I50" s="73"/>
      <c r="J50" s="73"/>
      <c r="L50" s="73"/>
    </row>
    <row r="51" spans="1:12" x14ac:dyDescent="0.25">
      <c r="A51"/>
      <c r="B51" s="75" t="s">
        <v>0</v>
      </c>
      <c r="C51" s="76">
        <v>127.61941330106001</v>
      </c>
      <c r="D51" s="77">
        <v>133.08021041244902</v>
      </c>
      <c r="E51" s="77">
        <v>128.55811252269899</v>
      </c>
      <c r="F51" s="78">
        <v>122.25747899598599</v>
      </c>
      <c r="H51" s="77">
        <v>117.882188479094</v>
      </c>
      <c r="I51" s="77">
        <v>131.98536636560999</v>
      </c>
      <c r="J51" s="77">
        <v>104.13920589753099</v>
      </c>
      <c r="L51" s="79">
        <v>-0.18994450171984639</v>
      </c>
    </row>
    <row r="52" spans="1:12" x14ac:dyDescent="0.25">
      <c r="A52"/>
      <c r="B52" s="75" t="s">
        <v>104</v>
      </c>
      <c r="C52" s="76">
        <v>26.2103203388609</v>
      </c>
      <c r="D52" s="77">
        <v>36.750424020706404</v>
      </c>
      <c r="E52" s="77">
        <v>23.012661057913107</v>
      </c>
      <c r="F52" s="78">
        <v>39.403940356133589</v>
      </c>
      <c r="H52" s="77">
        <v>14.506387359005</v>
      </c>
      <c r="I52" s="77">
        <v>15.449010334001798</v>
      </c>
      <c r="J52" s="77">
        <v>9.2088954689864018</v>
      </c>
      <c r="L52" s="79">
        <v>-0.59983352443198468</v>
      </c>
    </row>
    <row r="53" spans="1:12" x14ac:dyDescent="0.25">
      <c r="A53" s="59"/>
      <c r="B53" s="75" t="s">
        <v>105</v>
      </c>
      <c r="C53" s="76">
        <v>15.863393876783901</v>
      </c>
      <c r="D53" s="77">
        <v>16.413784214749995</v>
      </c>
      <c r="E53" s="77">
        <v>-10.958332792259299</v>
      </c>
      <c r="F53" s="78">
        <v>27.366260426494705</v>
      </c>
      <c r="H53" s="77">
        <v>-4.1933765991536598</v>
      </c>
      <c r="I53" s="77">
        <v>8.4841918665383105</v>
      </c>
      <c r="J53" s="77">
        <v>16.737453525085954</v>
      </c>
      <c r="L53" s="79" t="s">
        <v>10</v>
      </c>
    </row>
    <row r="54" spans="1:12" x14ac:dyDescent="0.25">
      <c r="B54" s="75" t="s">
        <v>185</v>
      </c>
      <c r="C54" s="76">
        <v>8.5135360458078591</v>
      </c>
      <c r="D54" s="77">
        <v>13.00285791893444</v>
      </c>
      <c r="E54" s="77">
        <v>7.7072288159062978</v>
      </c>
      <c r="F54" s="78">
        <v>10.093700186926704</v>
      </c>
      <c r="H54" s="77">
        <v>4.3187581150137699</v>
      </c>
      <c r="I54" s="77">
        <v>6.0093107799094305</v>
      </c>
      <c r="J54" s="77">
        <v>6.2734441778364971</v>
      </c>
      <c r="L54" s="79">
        <v>-0.18603114975783952</v>
      </c>
    </row>
    <row r="55" spans="1:12" x14ac:dyDescent="0.25">
      <c r="A55" s="59"/>
      <c r="B55" s="75" t="s">
        <v>106</v>
      </c>
      <c r="C55" s="76">
        <v>15.6301726837563</v>
      </c>
      <c r="D55" s="77">
        <v>19.065635344112103</v>
      </c>
      <c r="E55" s="77">
        <v>12.198226300815499</v>
      </c>
      <c r="F55" s="78">
        <v>23.318649102245104</v>
      </c>
      <c r="H55" s="77">
        <v>13.8041768883692</v>
      </c>
      <c r="I55" s="77">
        <v>14.968875345589799</v>
      </c>
      <c r="J55" s="77">
        <v>31.433880697384502</v>
      </c>
      <c r="L55" s="79">
        <v>1.576922244448197</v>
      </c>
    </row>
    <row r="56" spans="1:12" x14ac:dyDescent="0.25">
      <c r="A56" s="59"/>
      <c r="B56" s="75" t="s">
        <v>107</v>
      </c>
      <c r="C56" s="76">
        <v>4.6130226189961006</v>
      </c>
      <c r="D56" s="77">
        <v>12.549330140665099</v>
      </c>
      <c r="E56" s="77">
        <v>6.6794975508014005</v>
      </c>
      <c r="F56" s="78">
        <v>9.9364200258383981</v>
      </c>
      <c r="H56" s="77">
        <v>9.869388967795599</v>
      </c>
      <c r="I56" s="77">
        <v>14.279825556310501</v>
      </c>
      <c r="J56" s="77">
        <v>11.176285487121703</v>
      </c>
      <c r="L56" s="79">
        <v>0.6732224844937299</v>
      </c>
    </row>
    <row r="57" spans="1:12" x14ac:dyDescent="0.25">
      <c r="A57"/>
      <c r="B57" s="75" t="s">
        <v>3</v>
      </c>
      <c r="C57" s="76">
        <v>51.301378919620596</v>
      </c>
      <c r="D57" s="77">
        <v>50.379823296564403</v>
      </c>
      <c r="E57" s="77">
        <v>-4.4003193559687048</v>
      </c>
      <c r="F57" s="78">
        <v>65.373667526304715</v>
      </c>
      <c r="H57" s="77">
        <v>62.677883079719898</v>
      </c>
      <c r="I57" s="77">
        <v>39.193958004134096</v>
      </c>
      <c r="J57" s="77">
        <v>11.47181705503202</v>
      </c>
      <c r="L57" s="79" t="s">
        <v>10</v>
      </c>
    </row>
    <row r="58" spans="1:12" x14ac:dyDescent="0.25">
      <c r="A58" s="59"/>
      <c r="B58" s="75" t="s">
        <v>4</v>
      </c>
      <c r="C58" s="76">
        <v>0.17478891551390008</v>
      </c>
      <c r="D58" s="77">
        <v>-13.163905846196203</v>
      </c>
      <c r="E58" s="77">
        <v>-74.167812765618493</v>
      </c>
      <c r="F58" s="78">
        <v>20.865726417945197</v>
      </c>
      <c r="H58" s="77">
        <v>8.0505748814466003</v>
      </c>
      <c r="I58" s="77">
        <v>12.234250955037201</v>
      </c>
      <c r="J58" s="77">
        <v>-7.3617846849484021</v>
      </c>
      <c r="L58" s="79">
        <v>0.90074151561927873</v>
      </c>
    </row>
    <row r="59" spans="1:12" x14ac:dyDescent="0.25">
      <c r="A59" s="59"/>
      <c r="B59" s="75" t="s">
        <v>5</v>
      </c>
      <c r="C59" s="76">
        <v>-9.1129986154360498</v>
      </c>
      <c r="D59" s="77">
        <v>-15.389606182880749</v>
      </c>
      <c r="E59" s="77">
        <v>-26.595879289028399</v>
      </c>
      <c r="F59" s="78">
        <v>-17.327500077928491</v>
      </c>
      <c r="H59" s="77">
        <v>-2.74046690796377</v>
      </c>
      <c r="I59" s="77">
        <v>0.17624367548516018</v>
      </c>
      <c r="J59" s="77">
        <v>-4.8334188333099899</v>
      </c>
      <c r="L59" s="79">
        <v>0.81826437168016786</v>
      </c>
    </row>
    <row r="60" spans="1:12" x14ac:dyDescent="0.25">
      <c r="A60"/>
      <c r="B60" s="91" t="s">
        <v>123</v>
      </c>
      <c r="C60" s="92">
        <v>-34.63757956880147</v>
      </c>
      <c r="D60" s="93">
        <v>-43.75190321335046</v>
      </c>
      <c r="E60" s="93">
        <v>-32.533131731987368</v>
      </c>
      <c r="F60" s="94">
        <v>-45.39063941789999</v>
      </c>
      <c r="H60" s="93">
        <v>-37.224993975287646</v>
      </c>
      <c r="I60" s="93">
        <v>-44.042863281247264</v>
      </c>
      <c r="J60" s="93">
        <v>-35.135435792414626</v>
      </c>
      <c r="L60" s="86">
        <v>-7.9989349991430717E-2</v>
      </c>
    </row>
    <row r="61" spans="1:12" x14ac:dyDescent="0.25">
      <c r="A61"/>
      <c r="B61" s="71" t="s">
        <v>102</v>
      </c>
      <c r="C61" s="72"/>
      <c r="D61" s="73"/>
      <c r="E61" s="73"/>
      <c r="F61" s="73"/>
      <c r="H61" s="73"/>
      <c r="I61" s="73"/>
      <c r="J61" s="73"/>
      <c r="L61" s="73"/>
    </row>
    <row r="62" spans="1:12" x14ac:dyDescent="0.25">
      <c r="A62"/>
      <c r="B62" s="75" t="s">
        <v>0</v>
      </c>
      <c r="C62" s="81">
        <v>0.94586192536309299</v>
      </c>
      <c r="D62" s="79">
        <v>0.95590334839406421</v>
      </c>
      <c r="E62" s="79">
        <v>0.91765301870547555</v>
      </c>
      <c r="F62" s="79">
        <v>0.92989000452219439</v>
      </c>
      <c r="H62" s="79">
        <v>0.92101674816776113</v>
      </c>
      <c r="I62" s="79">
        <v>0.95210262057293404</v>
      </c>
      <c r="J62" s="79">
        <v>0.93971744118532441</v>
      </c>
      <c r="L62" s="83">
        <v>2.2064422479848855</v>
      </c>
    </row>
    <row r="63" spans="1:12" x14ac:dyDescent="0.25">
      <c r="A63"/>
      <c r="B63" s="75" t="s">
        <v>104</v>
      </c>
      <c r="C63" s="81">
        <v>0.98462854740177008</v>
      </c>
      <c r="D63" s="79">
        <v>0.91977214414993025</v>
      </c>
      <c r="E63" s="79">
        <v>0.92929592759932822</v>
      </c>
      <c r="F63" s="79">
        <v>1.0089035568036273</v>
      </c>
      <c r="H63" s="79">
        <v>0.98265513165527596</v>
      </c>
      <c r="I63" s="79">
        <v>1.0688695257181855</v>
      </c>
      <c r="J63" s="79">
        <v>1.0482394065094507</v>
      </c>
      <c r="L63" s="83">
        <v>11.894347891012247</v>
      </c>
    </row>
    <row r="64" spans="1:12" x14ac:dyDescent="0.25">
      <c r="B64" s="75" t="s">
        <v>105</v>
      </c>
      <c r="C64" s="81">
        <v>1.0143632531047926</v>
      </c>
      <c r="D64" s="79">
        <v>1.0180209042468924</v>
      </c>
      <c r="E64" s="79">
        <v>1.0942149063812829</v>
      </c>
      <c r="F64" s="79">
        <v>1.0745410259217181</v>
      </c>
      <c r="H64" s="79">
        <v>1.0620298221140592</v>
      </c>
      <c r="I64" s="79">
        <v>1.0006246638511693</v>
      </c>
      <c r="J64" s="79">
        <v>1.0102476885492442</v>
      </c>
      <c r="L64" s="83">
        <v>-8.3967217832038763</v>
      </c>
    </row>
    <row r="65" spans="1:12" x14ac:dyDescent="0.25">
      <c r="A65" s="59"/>
      <c r="B65" s="75" t="s">
        <v>185</v>
      </c>
      <c r="C65" s="81">
        <v>1.0070205296750101</v>
      </c>
      <c r="D65" s="79">
        <v>0.98308544395556741</v>
      </c>
      <c r="E65" s="79">
        <v>1.0308693240256708</v>
      </c>
      <c r="F65" s="79">
        <v>1.0152665344637573</v>
      </c>
      <c r="H65" s="79">
        <v>1.0490774381894696</v>
      </c>
      <c r="I65" s="79">
        <v>1.0487239296728745</v>
      </c>
      <c r="J65" s="79">
        <v>1.1051833890685536</v>
      </c>
      <c r="L65" s="83">
        <v>7.4314065042882849</v>
      </c>
    </row>
    <row r="66" spans="1:12" x14ac:dyDescent="0.25">
      <c r="B66" s="75" t="s">
        <v>106</v>
      </c>
      <c r="C66" s="81">
        <v>0.99236459039784686</v>
      </c>
      <c r="D66" s="79">
        <v>1.0030967779496003</v>
      </c>
      <c r="E66" s="79">
        <v>0.97047873377148308</v>
      </c>
      <c r="F66" s="79">
        <v>0.89851387033870456</v>
      </c>
      <c r="H66" s="79">
        <v>0.97000973035943616</v>
      </c>
      <c r="I66" s="79">
        <v>0.9656748303720013</v>
      </c>
      <c r="J66" s="79">
        <v>0.97443906709474593</v>
      </c>
      <c r="L66" s="83">
        <v>0.39603333232628435</v>
      </c>
    </row>
    <row r="67" spans="1:12" x14ac:dyDescent="0.25">
      <c r="A67" s="59"/>
      <c r="B67" s="75" t="s">
        <v>107</v>
      </c>
      <c r="C67" s="81">
        <v>0.99092284356935723</v>
      </c>
      <c r="D67" s="79">
        <v>0.9410751536041202</v>
      </c>
      <c r="E67" s="79">
        <v>1.0412403703574569</v>
      </c>
      <c r="F67" s="79">
        <v>0.95488995480583716</v>
      </c>
      <c r="H67" s="79">
        <v>0.96605440761414552</v>
      </c>
      <c r="I67" s="79">
        <v>0.93566049149773556</v>
      </c>
      <c r="J67" s="79">
        <v>0.99550141247433444</v>
      </c>
      <c r="L67" s="83">
        <v>-4.5738957883122433</v>
      </c>
    </row>
    <row r="68" spans="1:12" x14ac:dyDescent="0.25">
      <c r="A68" s="59"/>
      <c r="B68" s="75" t="s">
        <v>3</v>
      </c>
      <c r="C68" s="81">
        <v>0.91371872107741514</v>
      </c>
      <c r="D68" s="79">
        <v>0.93083433197780652</v>
      </c>
      <c r="E68" s="79">
        <v>1.0643009915951249</v>
      </c>
      <c r="F68" s="79">
        <v>0.91173654410727023</v>
      </c>
      <c r="H68" s="79">
        <v>0.91080799120260636</v>
      </c>
      <c r="I68" s="79">
        <v>0.95009979224684249</v>
      </c>
      <c r="J68" s="79">
        <v>0.9811068965343106</v>
      </c>
      <c r="L68" s="83">
        <v>-8.3194095060814313</v>
      </c>
    </row>
    <row r="69" spans="1:12" x14ac:dyDescent="0.25">
      <c r="A69"/>
      <c r="B69" s="75" t="s">
        <v>4</v>
      </c>
      <c r="C69" s="81">
        <v>1.0950195163435748</v>
      </c>
      <c r="D69" s="79">
        <v>1.3087844400143127</v>
      </c>
      <c r="E69" s="79">
        <v>2.316226076937848</v>
      </c>
      <c r="F69" s="79">
        <v>0.7894575868437459</v>
      </c>
      <c r="H69" s="79">
        <v>0.91973403588006519</v>
      </c>
      <c r="I69" s="79">
        <v>0.86292346298619826</v>
      </c>
      <c r="J69" s="79">
        <v>1.125491396532835</v>
      </c>
      <c r="L69" s="83">
        <v>-119.0734680405013</v>
      </c>
    </row>
    <row r="70" spans="1:12" x14ac:dyDescent="0.25">
      <c r="A70" s="59"/>
      <c r="B70" s="91" t="s">
        <v>5</v>
      </c>
      <c r="C70" s="85">
        <v>1.0386885262664027</v>
      </c>
      <c r="D70" s="79">
        <v>0.98982886380910018</v>
      </c>
      <c r="E70" s="79">
        <v>1.04453763989302</v>
      </c>
      <c r="F70" s="79">
        <v>1.0795616216079869</v>
      </c>
      <c r="H70" s="86">
        <v>1.0220801141333693</v>
      </c>
      <c r="I70" s="86">
        <v>1.0415666616186956</v>
      </c>
      <c r="J70" s="79">
        <v>1.0370918058336718</v>
      </c>
      <c r="L70" s="88">
        <v>-0.74458340593481775</v>
      </c>
    </row>
    <row r="71" spans="1:12" x14ac:dyDescent="0.25">
      <c r="A71" s="59"/>
      <c r="B71" s="71" t="s">
        <v>100</v>
      </c>
      <c r="C71" s="72"/>
      <c r="D71" s="73"/>
      <c r="E71" s="73"/>
      <c r="F71" s="73"/>
      <c r="H71" s="73"/>
      <c r="I71" s="73"/>
      <c r="J71" s="73"/>
      <c r="L71" s="73"/>
    </row>
    <row r="72" spans="1:12" x14ac:dyDescent="0.25">
      <c r="A72"/>
      <c r="B72" s="75" t="s">
        <v>0</v>
      </c>
      <c r="C72" s="81">
        <v>0.74105357370843405</v>
      </c>
      <c r="D72" s="79">
        <v>0.74804419008625256</v>
      </c>
      <c r="E72" s="79">
        <v>0.69781312532272577</v>
      </c>
      <c r="F72" s="79">
        <v>0.72589463219004713</v>
      </c>
      <c r="H72" s="79">
        <v>0.71271983411789119</v>
      </c>
      <c r="I72" s="79">
        <v>0.75209839078094554</v>
      </c>
      <c r="J72" s="79">
        <v>0.72383885457982622</v>
      </c>
      <c r="L72" s="83">
        <v>2.6025729257100449</v>
      </c>
    </row>
    <row r="73" spans="1:12" x14ac:dyDescent="0.25">
      <c r="A73"/>
      <c r="B73" s="75" t="s">
        <v>104</v>
      </c>
      <c r="C73" s="81">
        <v>0.66446485783502429</v>
      </c>
      <c r="D73" s="79">
        <v>0.5685689175677312</v>
      </c>
      <c r="E73" s="79">
        <v>0.58890311942429152</v>
      </c>
      <c r="F73" s="79">
        <v>0.63577862556775744</v>
      </c>
      <c r="H73" s="79">
        <v>0.63786669651948158</v>
      </c>
      <c r="I73" s="79">
        <v>0.66935517317995841</v>
      </c>
      <c r="J73" s="79">
        <v>0.6802841918634599</v>
      </c>
      <c r="L73" s="83">
        <v>9.1381072439168385</v>
      </c>
    </row>
    <row r="74" spans="1:12" x14ac:dyDescent="0.25">
      <c r="A74"/>
      <c r="B74" s="75" t="s">
        <v>105</v>
      </c>
      <c r="C74" s="81">
        <v>0.75774376731989568</v>
      </c>
      <c r="D74" s="79">
        <v>0.76547850354191016</v>
      </c>
      <c r="E74" s="79">
        <v>0.83597498735848408</v>
      </c>
      <c r="F74" s="79">
        <v>0.82087499088535021</v>
      </c>
      <c r="H74" s="79">
        <v>0.76445420087116367</v>
      </c>
      <c r="I74" s="79">
        <v>0.72605656019516973</v>
      </c>
      <c r="J74" s="79">
        <v>0.72497700018900413</v>
      </c>
      <c r="L74" s="83">
        <v>-11.099798716947994</v>
      </c>
    </row>
    <row r="75" spans="1:12" x14ac:dyDescent="0.25">
      <c r="A75"/>
      <c r="B75" s="75" t="s">
        <v>185</v>
      </c>
      <c r="C75" s="81">
        <v>0.76816722694907424</v>
      </c>
      <c r="D75" s="79">
        <v>0.78122112252323039</v>
      </c>
      <c r="E75" s="79">
        <v>0.79576697976343436</v>
      </c>
      <c r="F75" s="79">
        <v>0.76301538449924611</v>
      </c>
      <c r="H75" s="79">
        <v>0.80310599829189955</v>
      </c>
      <c r="I75" s="79">
        <v>0.86948338537833247</v>
      </c>
      <c r="J75" s="79">
        <v>0.88040136284823023</v>
      </c>
      <c r="L75" s="83">
        <v>8.4634383084795868</v>
      </c>
    </row>
    <row r="76" spans="1:12" x14ac:dyDescent="0.25">
      <c r="A76" s="59"/>
      <c r="B76" s="75" t="s">
        <v>106</v>
      </c>
      <c r="C76" s="81">
        <v>0.62143996166337578</v>
      </c>
      <c r="D76" s="79">
        <v>0.61336786142299837</v>
      </c>
      <c r="E76" s="79">
        <v>0.58139630702720679</v>
      </c>
      <c r="F76" s="79">
        <v>0.59886041553925373</v>
      </c>
      <c r="H76" s="79">
        <v>0.61266136676662863</v>
      </c>
      <c r="I76" s="79">
        <v>0.60399576486942552</v>
      </c>
      <c r="J76" s="79">
        <v>0.62086074610598085</v>
      </c>
      <c r="L76" s="83">
        <v>3.9464439078774061</v>
      </c>
    </row>
    <row r="77" spans="1:12" x14ac:dyDescent="0.25">
      <c r="B77" s="75" t="s">
        <v>107</v>
      </c>
      <c r="C77" s="81">
        <v>0.69754440109585536</v>
      </c>
      <c r="D77" s="79">
        <v>0.63224941731007422</v>
      </c>
      <c r="E77" s="79">
        <v>0.68109874416213001</v>
      </c>
      <c r="F77" s="79">
        <v>0.60506048945346536</v>
      </c>
      <c r="H77" s="79">
        <v>0.65266107896018311</v>
      </c>
      <c r="I77" s="79">
        <v>0.61140964800903708</v>
      </c>
      <c r="J77" s="79">
        <v>0.67545528163010893</v>
      </c>
      <c r="L77" s="83">
        <v>-0.56434625320210818</v>
      </c>
    </row>
    <row r="78" spans="1:12" x14ac:dyDescent="0.25">
      <c r="A78" s="59"/>
      <c r="B78" s="75" t="s">
        <v>3</v>
      </c>
      <c r="C78" s="81">
        <v>0.64163045948499342</v>
      </c>
      <c r="D78" s="79">
        <v>0.60122407204671935</v>
      </c>
      <c r="E78" s="79">
        <v>0.69409922448465677</v>
      </c>
      <c r="F78" s="79">
        <v>0.70079458364888036</v>
      </c>
      <c r="H78" s="79">
        <v>0.62038471577310117</v>
      </c>
      <c r="I78" s="79">
        <v>0.66476520888854052</v>
      </c>
      <c r="J78" s="79">
        <v>0.62623389704168209</v>
      </c>
      <c r="L78" s="83">
        <v>-6.7865327442974692</v>
      </c>
    </row>
    <row r="79" spans="1:12" x14ac:dyDescent="0.25">
      <c r="A79" s="59"/>
      <c r="B79" s="75" t="s">
        <v>4</v>
      </c>
      <c r="C79" s="81">
        <v>0.7559475784469788</v>
      </c>
      <c r="D79" s="79">
        <v>0.99716301180800493</v>
      </c>
      <c r="E79" s="79">
        <v>1.9786980733533892</v>
      </c>
      <c r="F79" s="79">
        <v>0.53362585138044205</v>
      </c>
      <c r="H79" s="79">
        <v>0.56087065612846565</v>
      </c>
      <c r="I79" s="79">
        <v>0.55154328732747804</v>
      </c>
      <c r="J79" s="79">
        <v>0.77249146097828192</v>
      </c>
      <c r="L79" s="83">
        <v>-120.62066123751075</v>
      </c>
    </row>
    <row r="80" spans="1:12" x14ac:dyDescent="0.25">
      <c r="A80"/>
      <c r="B80" s="91" t="s">
        <v>5</v>
      </c>
      <c r="C80" s="85">
        <v>0.7274190786083915</v>
      </c>
      <c r="D80" s="86">
        <v>0.59413143897386478</v>
      </c>
      <c r="E80" s="86">
        <v>0.64556362734206107</v>
      </c>
      <c r="F80" s="86">
        <v>0.72417937516392139</v>
      </c>
      <c r="H80" s="86">
        <v>0.61317195434630456</v>
      </c>
      <c r="I80" s="86">
        <v>0.63620579247826237</v>
      </c>
      <c r="J80" s="86">
        <v>0.62142787020192225</v>
      </c>
      <c r="L80" s="88">
        <v>-2.4135757140138825</v>
      </c>
    </row>
    <row r="81" spans="1:12" x14ac:dyDescent="0.25">
      <c r="A81" s="59"/>
      <c r="B81" s="71" t="s">
        <v>101</v>
      </c>
      <c r="C81" s="76"/>
      <c r="D81" s="77"/>
      <c r="E81" s="77"/>
      <c r="F81" s="77"/>
      <c r="H81" s="77"/>
      <c r="I81" s="77"/>
      <c r="J81" s="77"/>
      <c r="L81" s="73"/>
    </row>
    <row r="82" spans="1:12" x14ac:dyDescent="0.25">
      <c r="A82" s="59"/>
      <c r="B82" s="75" t="s">
        <v>0</v>
      </c>
      <c r="C82" s="81">
        <v>0.20480835165465894</v>
      </c>
      <c r="D82" s="79">
        <v>0.20785915830781168</v>
      </c>
      <c r="E82" s="79">
        <v>0.21983989338274981</v>
      </c>
      <c r="F82" s="79">
        <v>0.20399537233214729</v>
      </c>
      <c r="H82" s="79">
        <v>0.20829691404987</v>
      </c>
      <c r="I82" s="79">
        <v>0.20000422979198854</v>
      </c>
      <c r="J82" s="79">
        <v>0.21587858660549814</v>
      </c>
      <c r="L82" s="83">
        <v>-0.39613067772516775</v>
      </c>
    </row>
    <row r="83" spans="1:12" x14ac:dyDescent="0.25">
      <c r="A83"/>
      <c r="B83" s="75" t="s">
        <v>104</v>
      </c>
      <c r="C83" s="81">
        <v>0.32016368956674579</v>
      </c>
      <c r="D83" s="79">
        <v>0.35120322658219899</v>
      </c>
      <c r="E83" s="79">
        <v>0.34039280817503675</v>
      </c>
      <c r="F83" s="79">
        <v>0.37312493123586998</v>
      </c>
      <c r="H83" s="79">
        <v>0.34478843513579438</v>
      </c>
      <c r="I83" s="79">
        <v>0.39951435253822715</v>
      </c>
      <c r="J83" s="79">
        <v>0.3679552146459909</v>
      </c>
      <c r="L83" s="83">
        <v>2.7562406470954146</v>
      </c>
    </row>
    <row r="84" spans="1:12" x14ac:dyDescent="0.25">
      <c r="A84"/>
      <c r="B84" s="75" t="s">
        <v>105</v>
      </c>
      <c r="C84" s="81">
        <v>0.25661948578489702</v>
      </c>
      <c r="D84" s="79">
        <v>0.25254240070498213</v>
      </c>
      <c r="E84" s="79">
        <v>0.2582399190227988</v>
      </c>
      <c r="F84" s="79">
        <v>0.25366603503636798</v>
      </c>
      <c r="H84" s="79">
        <v>0.29757562124289544</v>
      </c>
      <c r="I84" s="79">
        <v>0.2745681036559996</v>
      </c>
      <c r="J84" s="79">
        <v>0.28527068836024</v>
      </c>
      <c r="L84" s="83">
        <v>2.7030769337441196</v>
      </c>
    </row>
    <row r="85" spans="1:12" x14ac:dyDescent="0.25">
      <c r="A85"/>
      <c r="B85" s="75" t="s">
        <v>185</v>
      </c>
      <c r="C85" s="81">
        <v>0.23885330272593591</v>
      </c>
      <c r="D85" s="79">
        <v>0.20186432143233707</v>
      </c>
      <c r="E85" s="79">
        <v>0.23510234426223636</v>
      </c>
      <c r="F85" s="79">
        <v>0.25225114996451115</v>
      </c>
      <c r="H85" s="79">
        <v>0.24597143989757014</v>
      </c>
      <c r="I85" s="79">
        <v>0.17924054429454209</v>
      </c>
      <c r="J85" s="79">
        <v>0.22478202622032337</v>
      </c>
      <c r="L85" s="83">
        <v>-1.0320318041912997</v>
      </c>
    </row>
    <row r="86" spans="1:12" x14ac:dyDescent="0.25">
      <c r="A86"/>
      <c r="B86" s="75" t="s">
        <v>106</v>
      </c>
      <c r="C86" s="81">
        <v>0.37092462873447107</v>
      </c>
      <c r="D86" s="79">
        <v>0.38972891652660185</v>
      </c>
      <c r="E86" s="79">
        <v>0.38908242674427623</v>
      </c>
      <c r="F86" s="79">
        <v>0.29965345479945077</v>
      </c>
      <c r="H86" s="79">
        <v>0.35734836359280753</v>
      </c>
      <c r="I86" s="79">
        <v>0.36167906550257573</v>
      </c>
      <c r="J86" s="79">
        <v>0.35357832098876507</v>
      </c>
      <c r="L86" s="83">
        <v>-3.5504105755511164</v>
      </c>
    </row>
    <row r="87" spans="1:12" x14ac:dyDescent="0.25">
      <c r="A87" s="59"/>
      <c r="B87" s="75" t="s">
        <v>107</v>
      </c>
      <c r="C87" s="81">
        <v>0.29337844247350187</v>
      </c>
      <c r="D87" s="79">
        <v>0.30882573629404603</v>
      </c>
      <c r="E87" s="79">
        <v>0.3601416261953268</v>
      </c>
      <c r="F87" s="79">
        <v>0.34982946535237186</v>
      </c>
      <c r="H87" s="79">
        <v>0.31339332865396247</v>
      </c>
      <c r="I87" s="79">
        <v>0.32425084348869854</v>
      </c>
      <c r="J87" s="79">
        <v>0.32004613084422545</v>
      </c>
      <c r="L87" s="83">
        <v>-4.0095495351101356</v>
      </c>
    </row>
    <row r="88" spans="1:12" x14ac:dyDescent="0.25">
      <c r="B88" s="75" t="s">
        <v>3</v>
      </c>
      <c r="C88" s="81">
        <v>0.27208826159242178</v>
      </c>
      <c r="D88" s="79">
        <v>0.32961025993108717</v>
      </c>
      <c r="E88" s="79">
        <v>0.37020176711046821</v>
      </c>
      <c r="F88" s="79">
        <v>0.21094196045838992</v>
      </c>
      <c r="H88" s="79">
        <v>0.29042327542950513</v>
      </c>
      <c r="I88" s="79">
        <v>0.28533458335830197</v>
      </c>
      <c r="J88" s="79">
        <v>0.35487299949262857</v>
      </c>
      <c r="L88" s="83">
        <v>-1.5328767617839634</v>
      </c>
    </row>
    <row r="89" spans="1:12" x14ac:dyDescent="0.25">
      <c r="A89" s="59"/>
      <c r="B89" s="75" t="s">
        <v>4</v>
      </c>
      <c r="C89" s="81">
        <v>0.33907193789659607</v>
      </c>
      <c r="D89" s="79">
        <v>0.31162142820630784</v>
      </c>
      <c r="E89" s="79">
        <v>0.33752800358445884</v>
      </c>
      <c r="F89" s="79">
        <v>0.2558317354633039</v>
      </c>
      <c r="H89" s="79">
        <v>0.35886337975159954</v>
      </c>
      <c r="I89" s="79">
        <v>0.31138017565872023</v>
      </c>
      <c r="J89" s="79">
        <v>0.35299993555455306</v>
      </c>
      <c r="L89" s="83">
        <v>1.5471931970094221</v>
      </c>
    </row>
    <row r="90" spans="1:12" x14ac:dyDescent="0.25">
      <c r="A90" s="59"/>
      <c r="B90" s="91" t="s">
        <v>5</v>
      </c>
      <c r="C90" s="85">
        <v>0.31126944765801129</v>
      </c>
      <c r="D90" s="86">
        <v>0.39569742483523546</v>
      </c>
      <c r="E90" s="86">
        <v>0.39897401255095888</v>
      </c>
      <c r="F90" s="86">
        <v>0.35538224644406557</v>
      </c>
      <c r="H90" s="86">
        <v>0.40890815978706485</v>
      </c>
      <c r="I90" s="86">
        <v>0.40536086914043318</v>
      </c>
      <c r="J90" s="86">
        <v>0.41566393563174958</v>
      </c>
      <c r="L90" s="88">
        <v>1.6689923080790703</v>
      </c>
    </row>
    <row r="91" spans="1:12" x14ac:dyDescent="0.25"/>
    <row r="92" spans="1:12" x14ac:dyDescent="0.25"/>
  </sheetData>
  <dataConsolidate/>
  <mergeCells count="1">
    <mergeCell ref="L7:L9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7"/>
  <sheetViews>
    <sheetView showGridLines="0" showRowColHeaders="0" zoomScale="60" zoomScaleNormal="60" workbookViewId="0"/>
  </sheetViews>
  <sheetFormatPr baseColWidth="10" defaultColWidth="0" defaultRowHeight="15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6.7109375" customWidth="1"/>
    <col min="11" max="11" width="1.7109375" customWidth="1"/>
    <col min="12" max="12" width="15.42578125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0" width="15.7109375" customWidth="1"/>
    <col min="21" max="21" width="17.5703125" customWidth="1"/>
    <col min="22" max="22" width="1.7109375" customWidth="1"/>
    <col min="23" max="23" width="15.42578125" bestFit="1" customWidth="1"/>
    <col min="24" max="24" width="11.42578125" customWidth="1"/>
    <col min="25" max="16384" width="11.42578125" hidden="1"/>
  </cols>
  <sheetData>
    <row r="1" spans="1:23" ht="15.75" x14ac:dyDescent="0.3">
      <c r="A1" s="59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49.5" customHeight="1" x14ac:dyDescent="0.25">
      <c r="B2" s="55" t="str">
        <f>+CONCATENATE(Index!B11&amp;" - "&amp;Index!B13)</f>
        <v>Cuenta de Resultados por Unidades de Negocio - Evolución Trimestral</v>
      </c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x14ac:dyDescent="0.25"/>
    <row r="4" spans="1:23" x14ac:dyDescent="0.25"/>
    <row r="5" spans="1:23" x14ac:dyDescent="0.25"/>
    <row r="6" spans="1:23" ht="3.75" customHeight="1" x14ac:dyDescent="0.25"/>
    <row r="7" spans="1:23" x14ac:dyDescent="0.25"/>
    <row r="8" spans="1:23" ht="15.75" x14ac:dyDescent="0.25">
      <c r="C8" s="127" t="s">
        <v>207</v>
      </c>
      <c r="D8" s="128"/>
      <c r="E8" s="128"/>
      <c r="F8" s="128"/>
      <c r="G8" s="128"/>
      <c r="H8" s="128"/>
      <c r="I8" s="129"/>
      <c r="J8" s="129"/>
      <c r="K8" s="128"/>
      <c r="L8" s="130"/>
      <c r="M8" s="60"/>
      <c r="N8" s="127" t="s">
        <v>208</v>
      </c>
      <c r="O8" s="128"/>
      <c r="P8" s="128"/>
      <c r="Q8" s="128"/>
      <c r="R8" s="128"/>
      <c r="S8" s="128"/>
      <c r="T8" s="129"/>
      <c r="U8" s="129"/>
      <c r="V8" s="128"/>
      <c r="W8" s="130"/>
    </row>
    <row r="9" spans="1:23" ht="39.75" customHeight="1" x14ac:dyDescent="0.25">
      <c r="B9" s="105" t="s">
        <v>195</v>
      </c>
      <c r="C9" s="131">
        <v>2017</v>
      </c>
      <c r="D9" s="132"/>
      <c r="E9" s="132"/>
      <c r="F9" s="133"/>
      <c r="G9" s="66"/>
      <c r="H9" s="134">
        <v>2018</v>
      </c>
      <c r="I9" s="137"/>
      <c r="J9" s="135"/>
      <c r="K9" s="102"/>
      <c r="L9" s="138" t="s">
        <v>218</v>
      </c>
      <c r="M9" s="60"/>
      <c r="N9" s="131">
        <v>2017</v>
      </c>
      <c r="O9" s="132"/>
      <c r="P9" s="132"/>
      <c r="Q9" s="133"/>
      <c r="R9" s="66"/>
      <c r="S9" s="134">
        <v>2018</v>
      </c>
      <c r="T9" s="137"/>
      <c r="U9" s="135"/>
      <c r="V9" s="102"/>
      <c r="W9" s="138" t="s">
        <v>218</v>
      </c>
    </row>
    <row r="10" spans="1:23" ht="15.75" x14ac:dyDescent="0.25">
      <c r="B10" s="106" t="s">
        <v>115</v>
      </c>
      <c r="C10" s="68" t="s">
        <v>209</v>
      </c>
      <c r="D10" s="67" t="s">
        <v>210</v>
      </c>
      <c r="E10" s="111" t="s">
        <v>211</v>
      </c>
      <c r="F10" s="67" t="s">
        <v>212</v>
      </c>
      <c r="G10" s="66"/>
      <c r="H10" s="67" t="s">
        <v>209</v>
      </c>
      <c r="I10" s="67" t="s">
        <v>210</v>
      </c>
      <c r="J10" s="67" t="s">
        <v>211</v>
      </c>
      <c r="K10" s="66"/>
      <c r="L10" s="139"/>
      <c r="M10" s="60"/>
      <c r="N10" s="68" t="s">
        <v>209</v>
      </c>
      <c r="O10" s="67" t="s">
        <v>210</v>
      </c>
      <c r="P10" s="67" t="s">
        <v>211</v>
      </c>
      <c r="Q10" s="69" t="s">
        <v>212</v>
      </c>
      <c r="R10" s="66"/>
      <c r="S10" s="67" t="s">
        <v>209</v>
      </c>
      <c r="T10" s="67" t="s">
        <v>210</v>
      </c>
      <c r="U10" s="67" t="s">
        <v>211</v>
      </c>
      <c r="V10" s="66"/>
      <c r="W10" s="139"/>
    </row>
    <row r="11" spans="1:23" ht="15.75" x14ac:dyDescent="0.25">
      <c r="B11" s="107"/>
      <c r="D11" s="115"/>
      <c r="F11" s="115"/>
      <c r="H11" s="115"/>
      <c r="I11" s="115"/>
      <c r="J11" s="115"/>
      <c r="L11" s="119"/>
      <c r="N11" s="119"/>
      <c r="P11" s="119"/>
      <c r="Q11" s="119"/>
      <c r="S11" s="119"/>
      <c r="T11" s="119"/>
      <c r="U11" s="119"/>
      <c r="W11" s="119"/>
    </row>
    <row r="12" spans="1:23" ht="15.75" x14ac:dyDescent="0.25">
      <c r="B12" s="107" t="s">
        <v>0</v>
      </c>
      <c r="C12" s="112">
        <v>2386.9230883700002</v>
      </c>
      <c r="D12" s="113">
        <v>3947.4272669900001</v>
      </c>
      <c r="E12" s="116">
        <v>5257.8773677500003</v>
      </c>
      <c r="F12" s="113">
        <v>6960.20180824</v>
      </c>
      <c r="G12" s="66"/>
      <c r="H12" s="113">
        <v>2342.3520992899998</v>
      </c>
      <c r="I12" s="113">
        <v>4129.8790589999999</v>
      </c>
      <c r="J12" s="113">
        <v>5939.3507375199997</v>
      </c>
      <c r="K12" s="66"/>
      <c r="L12" s="114">
        <v>0.12960997796371615</v>
      </c>
      <c r="M12" s="60"/>
      <c r="N12" s="113">
        <v>2386.9230883700002</v>
      </c>
      <c r="O12" s="116">
        <v>1560.5041786199999</v>
      </c>
      <c r="P12" s="113">
        <v>1310.4501007600002</v>
      </c>
      <c r="Q12" s="113">
        <v>1702.3244404899997</v>
      </c>
      <c r="R12" s="66"/>
      <c r="S12" s="113">
        <v>2342.3520992899998</v>
      </c>
      <c r="T12" s="113">
        <v>1787.52695971</v>
      </c>
      <c r="U12" s="113">
        <v>1809.4716785199998</v>
      </c>
      <c r="V12" s="66"/>
      <c r="W12" s="114">
        <v>0.38080166308552332</v>
      </c>
    </row>
    <row r="13" spans="1:23" ht="15.75" x14ac:dyDescent="0.25">
      <c r="B13" s="108" t="s">
        <v>196</v>
      </c>
      <c r="C13" s="76">
        <v>2345.7985722400003</v>
      </c>
      <c r="D13" s="77">
        <v>3875.1399508000004</v>
      </c>
      <c r="E13" s="117">
        <v>5150.9173625200001</v>
      </c>
      <c r="F13" s="77">
        <v>6820.6099599900008</v>
      </c>
      <c r="G13" s="60"/>
      <c r="H13" s="77">
        <v>2310.36028558</v>
      </c>
      <c r="I13" s="77">
        <v>4064.85053229</v>
      </c>
      <c r="J13" s="77">
        <v>5841.9654112500002</v>
      </c>
      <c r="K13" s="60"/>
      <c r="L13" s="79">
        <v>0.13416018935934093</v>
      </c>
      <c r="M13" s="60"/>
      <c r="N13" s="77">
        <v>2345.7985722400003</v>
      </c>
      <c r="O13" s="117">
        <v>1529.3413785600001</v>
      </c>
      <c r="P13" s="77">
        <v>1275.7774117199997</v>
      </c>
      <c r="Q13" s="77">
        <v>1669.6925974700007</v>
      </c>
      <c r="R13" s="60"/>
      <c r="S13" s="77">
        <v>2310.36028558</v>
      </c>
      <c r="T13" s="77">
        <v>1754.4902467100001</v>
      </c>
      <c r="U13" s="77">
        <v>1777.1148789600002</v>
      </c>
      <c r="V13" s="60"/>
      <c r="W13" s="79">
        <v>0.39296625150628639</v>
      </c>
    </row>
    <row r="14" spans="1:23" ht="15.75" x14ac:dyDescent="0.25">
      <c r="B14" s="108" t="s">
        <v>187</v>
      </c>
      <c r="C14" s="76">
        <v>41.124516130000003</v>
      </c>
      <c r="D14" s="77">
        <v>72.287316189999999</v>
      </c>
      <c r="E14" s="117">
        <v>106.96000522999999</v>
      </c>
      <c r="F14" s="77">
        <v>139.59184825</v>
      </c>
      <c r="G14" s="60"/>
      <c r="H14" s="77">
        <v>31.991813709999999</v>
      </c>
      <c r="I14" s="77">
        <v>65.028526709999994</v>
      </c>
      <c r="J14" s="77">
        <v>97.385326270000007</v>
      </c>
      <c r="K14" s="60"/>
      <c r="L14" s="79">
        <v>-8.9516440649111836E-2</v>
      </c>
      <c r="M14" s="60"/>
      <c r="N14" s="77">
        <v>41.124516130000003</v>
      </c>
      <c r="O14" s="117">
        <v>31.162800059999995</v>
      </c>
      <c r="P14" s="77">
        <v>34.672689039999995</v>
      </c>
      <c r="Q14" s="77">
        <v>32.631843020000005</v>
      </c>
      <c r="R14" s="60"/>
      <c r="S14" s="77">
        <v>31.991813709999999</v>
      </c>
      <c r="T14" s="77">
        <v>33.036712999999992</v>
      </c>
      <c r="U14" s="77">
        <v>32.356799560000013</v>
      </c>
      <c r="V14" s="60"/>
      <c r="W14" s="79">
        <v>-6.6792900813901851E-2</v>
      </c>
    </row>
    <row r="15" spans="1:23" ht="15.75" x14ac:dyDescent="0.25">
      <c r="B15" s="108"/>
      <c r="C15" s="76"/>
      <c r="D15" s="77"/>
      <c r="E15" s="117"/>
      <c r="F15" s="77"/>
      <c r="G15" s="60"/>
      <c r="H15" s="77"/>
      <c r="I15" s="77"/>
      <c r="J15" s="77"/>
      <c r="K15" s="60"/>
      <c r="L15" s="79"/>
      <c r="M15" s="60"/>
      <c r="N15" s="77"/>
      <c r="O15" s="117"/>
      <c r="P15" s="77"/>
      <c r="Q15" s="77"/>
      <c r="R15" s="60"/>
      <c r="S15" s="77"/>
      <c r="T15" s="77"/>
      <c r="U15" s="77"/>
      <c r="V15" s="60"/>
      <c r="W15" s="79"/>
    </row>
    <row r="16" spans="1:23" ht="15.75" x14ac:dyDescent="0.25">
      <c r="B16" s="107" t="s">
        <v>104</v>
      </c>
      <c r="C16" s="112">
        <v>1203.1073530226402</v>
      </c>
      <c r="D16" s="113">
        <v>2382.7951140817499</v>
      </c>
      <c r="E16" s="116">
        <v>3449.1670005728001</v>
      </c>
      <c r="F16" s="113">
        <v>4546.8707159117203</v>
      </c>
      <c r="G16" s="66"/>
      <c r="H16" s="113">
        <v>1012.94614276836</v>
      </c>
      <c r="I16" s="113">
        <v>2018.0344440581</v>
      </c>
      <c r="J16" s="113">
        <v>2986.3195208448001</v>
      </c>
      <c r="K16" s="66"/>
      <c r="L16" s="114">
        <v>-0.13419109009541591</v>
      </c>
      <c r="M16" s="60"/>
      <c r="N16" s="113">
        <v>1203.1073530226402</v>
      </c>
      <c r="O16" s="116">
        <v>1179.6877610591098</v>
      </c>
      <c r="P16" s="113">
        <v>1066.3718864910502</v>
      </c>
      <c r="Q16" s="113">
        <v>1097.7037153389201</v>
      </c>
      <c r="R16" s="66"/>
      <c r="S16" s="113">
        <v>1012.94614276836</v>
      </c>
      <c r="T16" s="113">
        <v>1005.08830128974</v>
      </c>
      <c r="U16" s="113">
        <v>968.28507678670007</v>
      </c>
      <c r="V16" s="66"/>
      <c r="W16" s="114">
        <v>-9.1981803859354963E-2</v>
      </c>
    </row>
    <row r="17" spans="2:23" ht="15.75" x14ac:dyDescent="0.25">
      <c r="B17" s="107"/>
      <c r="C17" s="76"/>
      <c r="D17" s="77"/>
      <c r="E17" s="117"/>
      <c r="F17" s="77"/>
      <c r="G17" s="60"/>
      <c r="H17" s="77"/>
      <c r="I17" s="77"/>
      <c r="J17" s="77"/>
      <c r="K17" s="60"/>
      <c r="L17" s="79"/>
      <c r="M17" s="60"/>
      <c r="N17" s="77"/>
      <c r="O17" s="117"/>
      <c r="P17" s="77"/>
      <c r="Q17" s="77"/>
      <c r="R17" s="60"/>
      <c r="S17" s="77"/>
      <c r="T17" s="77"/>
      <c r="U17" s="77"/>
      <c r="V17" s="60"/>
      <c r="W17" s="79"/>
    </row>
    <row r="18" spans="2:23" ht="15.75" x14ac:dyDescent="0.25">
      <c r="B18" s="107" t="s">
        <v>107</v>
      </c>
      <c r="C18" s="112">
        <v>366.89018513390999</v>
      </c>
      <c r="D18" s="113">
        <v>1195.208413095</v>
      </c>
      <c r="E18" s="116">
        <v>1458.2590227121</v>
      </c>
      <c r="F18" s="113">
        <v>1772.1228577884601</v>
      </c>
      <c r="G18" s="66"/>
      <c r="H18" s="113">
        <v>365.22006315357402</v>
      </c>
      <c r="I18" s="113">
        <v>705.18341489671798</v>
      </c>
      <c r="J18" s="113">
        <v>982.90743280399499</v>
      </c>
      <c r="K18" s="66"/>
      <c r="L18" s="114">
        <v>-0.32597198611810158</v>
      </c>
      <c r="M18" s="60"/>
      <c r="N18" s="113">
        <v>366.89018513390999</v>
      </c>
      <c r="O18" s="116">
        <v>828.31822796108997</v>
      </c>
      <c r="P18" s="113">
        <v>263.05060961710001</v>
      </c>
      <c r="Q18" s="113">
        <v>313.86383507636015</v>
      </c>
      <c r="R18" s="66"/>
      <c r="S18" s="113">
        <v>365.22006315357402</v>
      </c>
      <c r="T18" s="113">
        <v>339.96335174314396</v>
      </c>
      <c r="U18" s="113">
        <v>277.72401790727702</v>
      </c>
      <c r="V18" s="66"/>
      <c r="W18" s="114">
        <v>5.5781692775910378E-2</v>
      </c>
    </row>
    <row r="19" spans="2:23" ht="15.75" x14ac:dyDescent="0.25">
      <c r="B19" s="108" t="s">
        <v>197</v>
      </c>
      <c r="C19" s="76">
        <v>201.46482874432701</v>
      </c>
      <c r="D19" s="77">
        <v>879.74764588072696</v>
      </c>
      <c r="E19" s="117">
        <v>1013.1457719680501</v>
      </c>
      <c r="F19" s="77">
        <v>1182.79841521508</v>
      </c>
      <c r="G19" s="60"/>
      <c r="H19" s="77">
        <v>210.806425414529</v>
      </c>
      <c r="I19" s="77">
        <v>405.77744767909604</v>
      </c>
      <c r="J19" s="77">
        <v>556.16662935199702</v>
      </c>
      <c r="K19" s="60"/>
      <c r="L19" s="79">
        <v>-0.45104974551526239</v>
      </c>
      <c r="M19" s="60"/>
      <c r="N19" s="77">
        <v>201.46482874432701</v>
      </c>
      <c r="O19" s="117">
        <v>678.2828171363999</v>
      </c>
      <c r="P19" s="77">
        <v>133.39812608732313</v>
      </c>
      <c r="Q19" s="77">
        <v>169.65264324702991</v>
      </c>
      <c r="R19" s="60"/>
      <c r="S19" s="77">
        <v>210.806425414529</v>
      </c>
      <c r="T19" s="77">
        <v>194.97102226456704</v>
      </c>
      <c r="U19" s="77">
        <v>150.38918167290097</v>
      </c>
      <c r="V19" s="60"/>
      <c r="W19" s="79">
        <v>0.12737102149737398</v>
      </c>
    </row>
    <row r="20" spans="2:23" ht="15.75" x14ac:dyDescent="0.25">
      <c r="B20" s="108" t="s">
        <v>198</v>
      </c>
      <c r="C20" s="76">
        <v>57.583925048999298</v>
      </c>
      <c r="D20" s="77">
        <v>115.84930871735399</v>
      </c>
      <c r="E20" s="117">
        <v>166.17403930422299</v>
      </c>
      <c r="F20" s="77">
        <v>217.68310242770499</v>
      </c>
      <c r="G20" s="60"/>
      <c r="H20" s="77">
        <v>50.352642000723797</v>
      </c>
      <c r="I20" s="77">
        <v>103.00634487849</v>
      </c>
      <c r="J20" s="77">
        <v>148.44915191075901</v>
      </c>
      <c r="K20" s="60"/>
      <c r="L20" s="79">
        <v>-0.10666459976346937</v>
      </c>
      <c r="M20" s="60"/>
      <c r="N20" s="77">
        <v>57.583925048999298</v>
      </c>
      <c r="O20" s="117">
        <v>58.265383668354694</v>
      </c>
      <c r="P20" s="77">
        <v>50.324730586868995</v>
      </c>
      <c r="Q20" s="77">
        <v>51.509063123482008</v>
      </c>
      <c r="R20" s="60"/>
      <c r="S20" s="77">
        <v>50.352642000723797</v>
      </c>
      <c r="T20" s="77">
        <v>52.6537028777662</v>
      </c>
      <c r="U20" s="77">
        <v>45.442807032269016</v>
      </c>
      <c r="V20" s="60"/>
      <c r="W20" s="79">
        <v>-9.7008438945797304E-2</v>
      </c>
    </row>
    <row r="21" spans="2:23" ht="15.75" x14ac:dyDescent="0.25">
      <c r="B21" s="108" t="s">
        <v>199</v>
      </c>
      <c r="C21" s="76">
        <v>33.007035459355997</v>
      </c>
      <c r="D21" s="77">
        <v>66.238127638336195</v>
      </c>
      <c r="E21" s="117">
        <v>89.860592008296095</v>
      </c>
      <c r="F21" s="77">
        <v>125.35558022431401</v>
      </c>
      <c r="G21" s="60"/>
      <c r="H21" s="77">
        <v>31.503627595299299</v>
      </c>
      <c r="I21" s="77">
        <v>64.450027939551703</v>
      </c>
      <c r="J21" s="77">
        <v>90.995057201895605</v>
      </c>
      <c r="K21" s="60"/>
      <c r="L21" s="79">
        <v>1.2624724233897483E-2</v>
      </c>
      <c r="M21" s="60"/>
      <c r="N21" s="77">
        <v>33.007035459355997</v>
      </c>
      <c r="O21" s="117">
        <v>33.231092178980198</v>
      </c>
      <c r="P21" s="77">
        <v>23.6224643699599</v>
      </c>
      <c r="Q21" s="77">
        <v>35.494988216017916</v>
      </c>
      <c r="R21" s="60"/>
      <c r="S21" s="77">
        <v>31.503627595299299</v>
      </c>
      <c r="T21" s="77">
        <v>32.946400344252403</v>
      </c>
      <c r="U21" s="77">
        <v>26.545029262343903</v>
      </c>
      <c r="V21" s="60"/>
      <c r="W21" s="79">
        <v>0.12371972909399562</v>
      </c>
    </row>
    <row r="22" spans="2:23" ht="15.75" x14ac:dyDescent="0.25">
      <c r="B22" s="108" t="s">
        <v>188</v>
      </c>
      <c r="C22" s="76">
        <v>26.662504533395801</v>
      </c>
      <c r="D22" s="77">
        <v>43.739162690105999</v>
      </c>
      <c r="E22" s="117">
        <v>58.684324735582699</v>
      </c>
      <c r="F22" s="77">
        <v>72.87511537042441</v>
      </c>
      <c r="G22" s="60"/>
      <c r="H22" s="77">
        <v>25.146057556116499</v>
      </c>
      <c r="I22" s="77">
        <v>43.142543082349299</v>
      </c>
      <c r="J22" s="77">
        <v>58.615828638071903</v>
      </c>
      <c r="K22" s="60"/>
      <c r="L22" s="79">
        <v>-1.1671958026171778E-3</v>
      </c>
      <c r="M22" s="60"/>
      <c r="N22" s="77">
        <v>26.662504533395801</v>
      </c>
      <c r="O22" s="117">
        <v>17.076658156710199</v>
      </c>
      <c r="P22" s="77">
        <v>14.9451620454767</v>
      </c>
      <c r="Q22" s="77">
        <v>14.190790634841711</v>
      </c>
      <c r="R22" s="60"/>
      <c r="S22" s="77">
        <v>25.146057556116499</v>
      </c>
      <c r="T22" s="77">
        <v>17.996485526232799</v>
      </c>
      <c r="U22" s="77">
        <v>15.473285555722605</v>
      </c>
      <c r="V22" s="60"/>
      <c r="W22" s="79">
        <v>3.5337422815415159E-2</v>
      </c>
    </row>
    <row r="23" spans="2:23" ht="15.75" x14ac:dyDescent="0.25">
      <c r="B23" s="107"/>
      <c r="C23" s="76"/>
      <c r="D23" s="77"/>
      <c r="E23" s="117"/>
      <c r="F23" s="77"/>
      <c r="G23" s="60"/>
      <c r="H23" s="77"/>
      <c r="I23" s="77"/>
      <c r="J23" s="77"/>
      <c r="K23" s="60"/>
      <c r="L23" s="79"/>
      <c r="M23" s="60"/>
      <c r="N23" s="77"/>
      <c r="O23" s="117"/>
      <c r="P23" s="77"/>
      <c r="Q23" s="77"/>
      <c r="R23" s="60"/>
      <c r="S23" s="77"/>
      <c r="T23" s="77"/>
      <c r="U23" s="77"/>
      <c r="V23" s="60"/>
      <c r="W23" s="79"/>
    </row>
    <row r="24" spans="2:23" ht="15.75" x14ac:dyDescent="0.25">
      <c r="B24" s="107" t="s">
        <v>106</v>
      </c>
      <c r="C24" s="112">
        <v>428.46629825558699</v>
      </c>
      <c r="D24" s="113">
        <v>894.701255824442</v>
      </c>
      <c r="E24" s="116">
        <v>1290.1514206168802</v>
      </c>
      <c r="F24" s="113">
        <v>1698.9071749698999</v>
      </c>
      <c r="G24" s="66"/>
      <c r="H24" s="113">
        <v>395.42066521035002</v>
      </c>
      <c r="I24" s="113">
        <v>795.34818887733798</v>
      </c>
      <c r="J24" s="113">
        <v>1205.9760714220399</v>
      </c>
      <c r="K24" s="66"/>
      <c r="L24" s="114">
        <v>-6.5244550251777556E-2</v>
      </c>
      <c r="M24" s="60"/>
      <c r="N24" s="113">
        <v>428.46629825558699</v>
      </c>
      <c r="O24" s="116">
        <v>466.23495756885501</v>
      </c>
      <c r="P24" s="113">
        <v>395.45016479243816</v>
      </c>
      <c r="Q24" s="113">
        <v>408.75575435301971</v>
      </c>
      <c r="R24" s="66"/>
      <c r="S24" s="113">
        <v>395.42066521035002</v>
      </c>
      <c r="T24" s="113">
        <v>399.92752366698795</v>
      </c>
      <c r="U24" s="113">
        <v>410.62788254470195</v>
      </c>
      <c r="V24" s="66"/>
      <c r="W24" s="114">
        <v>3.8380860860761534E-2</v>
      </c>
    </row>
    <row r="25" spans="2:23" ht="15.75" x14ac:dyDescent="0.25">
      <c r="B25" s="108" t="s">
        <v>189</v>
      </c>
      <c r="C25" s="76">
        <v>96.551695919249298</v>
      </c>
      <c r="D25" s="77">
        <v>209.03791667183199</v>
      </c>
      <c r="E25" s="117">
        <v>309.14289622256001</v>
      </c>
      <c r="F25" s="77">
        <v>393.89196915589804</v>
      </c>
      <c r="G25" s="60"/>
      <c r="H25" s="77">
        <v>86.687617234060696</v>
      </c>
      <c r="I25" s="77">
        <v>190.494783409007</v>
      </c>
      <c r="J25" s="77">
        <v>302.51579319280199</v>
      </c>
      <c r="K25" s="60"/>
      <c r="L25" s="79">
        <v>-2.1437021878021725E-2</v>
      </c>
      <c r="M25" s="60"/>
      <c r="N25" s="77">
        <v>96.551695919249298</v>
      </c>
      <c r="O25" s="117">
        <v>112.4862207525827</v>
      </c>
      <c r="P25" s="77">
        <v>100.10497955072802</v>
      </c>
      <c r="Q25" s="77">
        <v>84.749072933338027</v>
      </c>
      <c r="R25" s="60"/>
      <c r="S25" s="77">
        <v>86.687617234060696</v>
      </c>
      <c r="T25" s="77">
        <v>103.8071661749463</v>
      </c>
      <c r="U25" s="77">
        <v>112.02100978379499</v>
      </c>
      <c r="V25" s="60"/>
      <c r="W25" s="79">
        <v>0.11903533956598582</v>
      </c>
    </row>
    <row r="26" spans="2:23" ht="15.75" x14ac:dyDescent="0.25">
      <c r="B26" s="108" t="s">
        <v>200</v>
      </c>
      <c r="C26" s="76">
        <v>117.9669955355</v>
      </c>
      <c r="D26" s="77">
        <v>249.41904645548999</v>
      </c>
      <c r="E26" s="117">
        <v>358.86346237456002</v>
      </c>
      <c r="F26" s="77">
        <v>469.61181573214998</v>
      </c>
      <c r="G26" s="60"/>
      <c r="H26" s="77">
        <v>123.69065349218</v>
      </c>
      <c r="I26" s="77">
        <v>251.51015630994002</v>
      </c>
      <c r="J26" s="77">
        <v>382.53463173259996</v>
      </c>
      <c r="K26" s="60"/>
      <c r="L26" s="79">
        <v>6.5961491876075723E-2</v>
      </c>
      <c r="M26" s="60"/>
      <c r="N26" s="77">
        <v>117.9669955355</v>
      </c>
      <c r="O26" s="117">
        <v>131.45205091998997</v>
      </c>
      <c r="P26" s="77">
        <v>109.44441591907002</v>
      </c>
      <c r="Q26" s="77">
        <v>110.74835335758996</v>
      </c>
      <c r="R26" s="60"/>
      <c r="S26" s="77">
        <v>123.69065349218</v>
      </c>
      <c r="T26" s="77">
        <v>127.81950281776001</v>
      </c>
      <c r="U26" s="77">
        <v>131.02447542265995</v>
      </c>
      <c r="V26" s="60"/>
      <c r="W26" s="79">
        <v>0.19717826005437822</v>
      </c>
    </row>
    <row r="27" spans="2:23" ht="15.75" x14ac:dyDescent="0.25">
      <c r="B27" s="108" t="s">
        <v>190</v>
      </c>
      <c r="C27" s="76">
        <v>89.207126768430001</v>
      </c>
      <c r="D27" s="77">
        <v>169.74550246359999</v>
      </c>
      <c r="E27" s="117">
        <v>234.80127773865001</v>
      </c>
      <c r="F27" s="77">
        <v>291.92347207403998</v>
      </c>
      <c r="G27" s="60"/>
      <c r="H27" s="77">
        <v>74.432807866890002</v>
      </c>
      <c r="I27" s="77">
        <v>130.06604595855001</v>
      </c>
      <c r="J27" s="77">
        <v>174.41913396134998</v>
      </c>
      <c r="K27" s="60"/>
      <c r="L27" s="79">
        <v>-0.25716275634798508</v>
      </c>
      <c r="M27" s="60"/>
      <c r="N27" s="77">
        <v>89.207126768430001</v>
      </c>
      <c r="O27" s="117">
        <v>80.538375695169989</v>
      </c>
      <c r="P27" s="77">
        <v>65.055775275050024</v>
      </c>
      <c r="Q27" s="77">
        <v>57.122194335389963</v>
      </c>
      <c r="R27" s="60"/>
      <c r="S27" s="77">
        <v>74.432807866890002</v>
      </c>
      <c r="T27" s="77">
        <v>55.633238091660004</v>
      </c>
      <c r="U27" s="77">
        <v>44.353088002799979</v>
      </c>
      <c r="V27" s="60"/>
      <c r="W27" s="79">
        <v>-0.31822981410521861</v>
      </c>
    </row>
    <row r="28" spans="2:23" ht="15.75" x14ac:dyDescent="0.25">
      <c r="B28" s="108" t="s">
        <v>191</v>
      </c>
      <c r="C28" s="76">
        <v>63.090242659299506</v>
      </c>
      <c r="D28" s="77">
        <v>144.472321599525</v>
      </c>
      <c r="E28" s="117">
        <v>210.73460394343002</v>
      </c>
      <c r="F28" s="77">
        <v>306.88097443561099</v>
      </c>
      <c r="G28" s="60"/>
      <c r="H28" s="77">
        <v>53.483275543265101</v>
      </c>
      <c r="I28" s="77">
        <v>109.694176309843</v>
      </c>
      <c r="J28" s="77">
        <v>173.59394092123301</v>
      </c>
      <c r="K28" s="60"/>
      <c r="L28" s="79">
        <v>-0.17624377927114007</v>
      </c>
      <c r="M28" s="60"/>
      <c r="N28" s="77">
        <v>63.090242659299506</v>
      </c>
      <c r="O28" s="117">
        <v>81.382078940225497</v>
      </c>
      <c r="P28" s="77">
        <v>66.262282343905014</v>
      </c>
      <c r="Q28" s="77">
        <v>96.146370492180978</v>
      </c>
      <c r="R28" s="60"/>
      <c r="S28" s="77">
        <v>53.483275543265101</v>
      </c>
      <c r="T28" s="77">
        <v>56.2109007665779</v>
      </c>
      <c r="U28" s="77">
        <v>63.899764611390012</v>
      </c>
      <c r="V28" s="60"/>
      <c r="W28" s="79">
        <v>-3.565403497955897E-2</v>
      </c>
    </row>
    <row r="29" spans="2:23" ht="15.75" x14ac:dyDescent="0.25">
      <c r="B29" s="108"/>
      <c r="C29" s="76"/>
      <c r="D29" s="77"/>
      <c r="E29" s="117"/>
      <c r="F29" s="77"/>
      <c r="G29" s="60"/>
      <c r="H29" s="77"/>
      <c r="I29" s="77"/>
      <c r="J29" s="77"/>
      <c r="K29" s="60"/>
      <c r="L29" s="79"/>
      <c r="M29" s="60"/>
      <c r="N29" s="77"/>
      <c r="O29" s="117"/>
      <c r="P29" s="77"/>
      <c r="Q29" s="77"/>
      <c r="R29" s="60"/>
      <c r="S29" s="77"/>
      <c r="T29" s="77"/>
      <c r="U29" s="77"/>
      <c r="V29" s="60"/>
      <c r="W29" s="79"/>
    </row>
    <row r="30" spans="2:23" ht="15.75" x14ac:dyDescent="0.25">
      <c r="B30" s="107" t="s">
        <v>105</v>
      </c>
      <c r="C30" s="112">
        <v>653.98134931281106</v>
      </c>
      <c r="D30" s="113">
        <v>1347.2336755470701</v>
      </c>
      <c r="E30" s="116">
        <v>1977.4479865672399</v>
      </c>
      <c r="F30" s="113">
        <v>2528.5140532482201</v>
      </c>
      <c r="G30" s="66"/>
      <c r="H30" s="113">
        <v>561.88424800432699</v>
      </c>
      <c r="I30" s="113">
        <v>1247.63797059119</v>
      </c>
      <c r="J30" s="113">
        <v>1885.1107676691101</v>
      </c>
      <c r="K30" s="66"/>
      <c r="L30" s="114">
        <v>-4.669514420878549E-2</v>
      </c>
      <c r="M30" s="60"/>
      <c r="N30" s="113">
        <v>653.98134931281106</v>
      </c>
      <c r="O30" s="116">
        <v>693.25232623425904</v>
      </c>
      <c r="P30" s="113">
        <v>630.21431102016982</v>
      </c>
      <c r="Q30" s="113">
        <v>551.06606668098016</v>
      </c>
      <c r="R30" s="66"/>
      <c r="S30" s="113">
        <v>561.88424800432699</v>
      </c>
      <c r="T30" s="113">
        <v>685.75372258686298</v>
      </c>
      <c r="U30" s="113">
        <v>637.47279707792018</v>
      </c>
      <c r="V30" s="66"/>
      <c r="W30" s="114">
        <v>1.1517488465154919E-2</v>
      </c>
    </row>
    <row r="31" spans="2:23" ht="15.75" x14ac:dyDescent="0.25">
      <c r="B31" s="108" t="s">
        <v>201</v>
      </c>
      <c r="C31" s="76">
        <v>568.98643114613299</v>
      </c>
      <c r="D31" s="77">
        <v>1161.0681253917999</v>
      </c>
      <c r="E31" s="117">
        <v>1717.0268853288601</v>
      </c>
      <c r="F31" s="77">
        <v>2201.6162500058399</v>
      </c>
      <c r="G31" s="60"/>
      <c r="H31" s="77">
        <v>485.67219746620998</v>
      </c>
      <c r="I31" s="77">
        <v>1035.90821670376</v>
      </c>
      <c r="J31" s="77">
        <v>1574.67847929758</v>
      </c>
      <c r="K31" s="60"/>
      <c r="L31" s="79">
        <v>-8.2904005317317023E-2</v>
      </c>
      <c r="M31" s="60"/>
      <c r="N31" s="77">
        <v>568.98643114613299</v>
      </c>
      <c r="O31" s="117">
        <v>592.08169424566688</v>
      </c>
      <c r="P31" s="77">
        <v>555.95875993706022</v>
      </c>
      <c r="Q31" s="77">
        <v>484.58936467697981</v>
      </c>
      <c r="R31" s="60"/>
      <c r="S31" s="77">
        <v>485.67219746620998</v>
      </c>
      <c r="T31" s="77">
        <v>550.23601923754995</v>
      </c>
      <c r="U31" s="77">
        <v>538.77026259382001</v>
      </c>
      <c r="V31" s="60"/>
      <c r="W31" s="79">
        <v>-3.0916856756040889E-2</v>
      </c>
    </row>
    <row r="32" spans="2:23" ht="15.75" x14ac:dyDescent="0.25">
      <c r="B32" s="108" t="s">
        <v>192</v>
      </c>
      <c r="C32" s="76">
        <v>84.994918166679298</v>
      </c>
      <c r="D32" s="77">
        <v>186.16555015526799</v>
      </c>
      <c r="E32" s="117">
        <v>260.42110123837801</v>
      </c>
      <c r="F32" s="77">
        <v>326.897803242387</v>
      </c>
      <c r="G32" s="60"/>
      <c r="H32" s="77">
        <v>76.212050538116912</v>
      </c>
      <c r="I32" s="77">
        <v>211.72975388743399</v>
      </c>
      <c r="J32" s="77">
        <v>310.432288371536</v>
      </c>
      <c r="K32" s="60"/>
      <c r="L32" s="79">
        <v>0.19203968839445137</v>
      </c>
      <c r="M32" s="60"/>
      <c r="N32" s="77">
        <v>84.994918166679298</v>
      </c>
      <c r="O32" s="117">
        <v>101.1706319885887</v>
      </c>
      <c r="P32" s="77">
        <v>74.255551083110021</v>
      </c>
      <c r="Q32" s="77">
        <v>66.476702004008985</v>
      </c>
      <c r="R32" s="60"/>
      <c r="S32" s="77">
        <v>76.212050538116912</v>
      </c>
      <c r="T32" s="77">
        <v>135.51770334931706</v>
      </c>
      <c r="U32" s="77">
        <v>98.702534484102017</v>
      </c>
      <c r="V32" s="60"/>
      <c r="W32" s="79">
        <v>0.32922768795601393</v>
      </c>
    </row>
    <row r="33" spans="2:23" ht="15.75" x14ac:dyDescent="0.25">
      <c r="B33" s="108"/>
      <c r="C33" s="76"/>
      <c r="D33" s="77"/>
      <c r="E33" s="117"/>
      <c r="F33" s="77"/>
      <c r="G33" s="60"/>
      <c r="H33" s="77"/>
      <c r="I33" s="77"/>
      <c r="J33" s="77"/>
      <c r="K33" s="60"/>
      <c r="L33" s="79"/>
      <c r="M33" s="60"/>
      <c r="N33" s="77"/>
      <c r="O33" s="117"/>
      <c r="P33" s="77"/>
      <c r="Q33" s="77"/>
      <c r="R33" s="60"/>
      <c r="S33" s="77"/>
      <c r="T33" s="77"/>
      <c r="U33" s="77"/>
      <c r="V33" s="60"/>
      <c r="W33" s="79"/>
    </row>
    <row r="34" spans="2:23" ht="15.75" x14ac:dyDescent="0.25">
      <c r="B34" s="107" t="s">
        <v>185</v>
      </c>
      <c r="C34" s="112">
        <v>586.94874054035495</v>
      </c>
      <c r="D34" s="113">
        <v>1041.0331946363999</v>
      </c>
      <c r="E34" s="116">
        <v>1446.6529741198199</v>
      </c>
      <c r="F34" s="113">
        <v>1869.7280126757801</v>
      </c>
      <c r="G34" s="66"/>
      <c r="H34" s="113">
        <v>541.21912321692798</v>
      </c>
      <c r="I34" s="113">
        <v>996.37671249790401</v>
      </c>
      <c r="J34" s="113">
        <v>1355.8259075834499</v>
      </c>
      <c r="K34" s="66"/>
      <c r="L34" s="114">
        <v>-6.2784280792448854E-2</v>
      </c>
      <c r="M34" s="60"/>
      <c r="N34" s="113">
        <v>586.94874054035495</v>
      </c>
      <c r="O34" s="116">
        <v>454.08445409604496</v>
      </c>
      <c r="P34" s="113">
        <v>405.61977948341996</v>
      </c>
      <c r="Q34" s="113">
        <v>423.07503855596019</v>
      </c>
      <c r="R34" s="66"/>
      <c r="S34" s="113">
        <v>541.21912321692798</v>
      </c>
      <c r="T34" s="113">
        <v>455.15758928097603</v>
      </c>
      <c r="U34" s="113">
        <v>359.44919508554585</v>
      </c>
      <c r="V34" s="66"/>
      <c r="W34" s="114">
        <v>-0.11382725087192493</v>
      </c>
    </row>
    <row r="35" spans="2:23" ht="15.75" x14ac:dyDescent="0.25">
      <c r="B35" s="108" t="s">
        <v>202</v>
      </c>
      <c r="C35" s="76">
        <v>197.029749266804</v>
      </c>
      <c r="D35" s="77">
        <v>358.61351597856003</v>
      </c>
      <c r="E35" s="117">
        <v>500.854229564288</v>
      </c>
      <c r="F35" s="77">
        <v>653.18672482860097</v>
      </c>
      <c r="G35" s="60"/>
      <c r="H35" s="77">
        <v>151.078799251551</v>
      </c>
      <c r="I35" s="77">
        <v>280.74840862880501</v>
      </c>
      <c r="J35" s="77">
        <v>359.89627685471504</v>
      </c>
      <c r="K35" s="60"/>
      <c r="L35" s="79">
        <v>-0.28143508507894127</v>
      </c>
      <c r="M35" s="60"/>
      <c r="N35" s="77">
        <v>197.029749266804</v>
      </c>
      <c r="O35" s="117">
        <v>161.58376671175603</v>
      </c>
      <c r="P35" s="77">
        <v>142.24071358572797</v>
      </c>
      <c r="Q35" s="77">
        <v>152.33249526431297</v>
      </c>
      <c r="R35" s="60"/>
      <c r="S35" s="77">
        <v>151.078799251551</v>
      </c>
      <c r="T35" s="77">
        <v>129.66960937725401</v>
      </c>
      <c r="U35" s="77">
        <v>79.147868225910031</v>
      </c>
      <c r="V35" s="60"/>
      <c r="W35" s="79">
        <v>-0.44356389791163492</v>
      </c>
    </row>
    <row r="36" spans="2:23" ht="15.75" x14ac:dyDescent="0.25">
      <c r="B36" s="108" t="s">
        <v>203</v>
      </c>
      <c r="C36" s="76">
        <v>116.35268171</v>
      </c>
      <c r="D36" s="77">
        <v>251.96801761</v>
      </c>
      <c r="E36" s="117">
        <v>352.42613190999998</v>
      </c>
      <c r="F36" s="77">
        <v>471.44216170999999</v>
      </c>
      <c r="G36" s="60"/>
      <c r="H36" s="77">
        <v>114.79966071</v>
      </c>
      <c r="I36" s="77">
        <v>253.98922055</v>
      </c>
      <c r="J36" s="77">
        <v>354.00644942000002</v>
      </c>
      <c r="K36" s="60"/>
      <c r="L36" s="79">
        <v>4.4841099081824416E-3</v>
      </c>
      <c r="M36" s="60"/>
      <c r="N36" s="77">
        <v>116.35268171</v>
      </c>
      <c r="O36" s="117">
        <v>135.61533589999999</v>
      </c>
      <c r="P36" s="77">
        <v>100.45811429999998</v>
      </c>
      <c r="Q36" s="77">
        <v>119.01602980000001</v>
      </c>
      <c r="R36" s="60"/>
      <c r="S36" s="77">
        <v>114.79966071</v>
      </c>
      <c r="T36" s="77">
        <v>139.18955984000002</v>
      </c>
      <c r="U36" s="77">
        <v>100.01722887000003</v>
      </c>
      <c r="V36" s="60"/>
      <c r="W36" s="79">
        <v>-4.3887488140910876E-3</v>
      </c>
    </row>
    <row r="37" spans="2:23" ht="15.75" x14ac:dyDescent="0.25">
      <c r="B37" s="108" t="s">
        <v>204</v>
      </c>
      <c r="C37" s="76">
        <v>141.51613945</v>
      </c>
      <c r="D37" s="77">
        <v>200.55970318000001</v>
      </c>
      <c r="E37" s="117">
        <v>258.51706186000001</v>
      </c>
      <c r="F37" s="77">
        <v>310.68453849000002</v>
      </c>
      <c r="G37" s="60"/>
      <c r="H37" s="77">
        <v>146.12301762999999</v>
      </c>
      <c r="I37" s="77">
        <v>202.93312727999998</v>
      </c>
      <c r="J37" s="77">
        <v>268.41846002</v>
      </c>
      <c r="K37" s="60"/>
      <c r="L37" s="79">
        <v>3.8300753106044853E-2</v>
      </c>
      <c r="M37" s="60"/>
      <c r="N37" s="77">
        <v>141.51613945</v>
      </c>
      <c r="O37" s="117">
        <v>59.043563730000017</v>
      </c>
      <c r="P37" s="77">
        <v>57.957358679999999</v>
      </c>
      <c r="Q37" s="77">
        <v>52.16747663000001</v>
      </c>
      <c r="R37" s="60"/>
      <c r="S37" s="77">
        <v>146.12301762999999</v>
      </c>
      <c r="T37" s="77">
        <v>56.810109649999987</v>
      </c>
      <c r="U37" s="77">
        <v>65.485332740000018</v>
      </c>
      <c r="V37" s="60"/>
      <c r="W37" s="79">
        <v>0.12988814934725076</v>
      </c>
    </row>
    <row r="38" spans="2:23" ht="15.75" x14ac:dyDescent="0.25">
      <c r="B38" s="108" t="s">
        <v>193</v>
      </c>
      <c r="C38" s="76">
        <v>113.76157553</v>
      </c>
      <c r="D38" s="77">
        <v>197.28209998</v>
      </c>
      <c r="E38" s="117">
        <v>278.44431910000003</v>
      </c>
      <c r="F38" s="77">
        <v>351.10513416999999</v>
      </c>
      <c r="G38" s="60"/>
      <c r="H38" s="77">
        <v>102.86958803</v>
      </c>
      <c r="I38" s="77">
        <v>210.68730153999999</v>
      </c>
      <c r="J38" s="77">
        <v>305.81796065000003</v>
      </c>
      <c r="K38" s="60"/>
      <c r="L38" s="79">
        <v>9.8309211832650387E-2</v>
      </c>
      <c r="M38" s="60"/>
      <c r="N38" s="77">
        <v>113.76157553</v>
      </c>
      <c r="O38" s="117">
        <v>83.520524449999996</v>
      </c>
      <c r="P38" s="77">
        <v>81.162219120000032</v>
      </c>
      <c r="Q38" s="77">
        <v>72.660815069999956</v>
      </c>
      <c r="R38" s="60"/>
      <c r="S38" s="77">
        <v>102.86958803</v>
      </c>
      <c r="T38" s="77">
        <v>107.81771350999999</v>
      </c>
      <c r="U38" s="77">
        <v>95.130659110000039</v>
      </c>
      <c r="V38" s="60"/>
      <c r="W38" s="79">
        <v>0.17210520044242972</v>
      </c>
    </row>
    <row r="39" spans="2:23" ht="15.75" x14ac:dyDescent="0.25">
      <c r="B39" s="108" t="s">
        <v>205</v>
      </c>
      <c r="C39" s="76">
        <v>18.2885945835508</v>
      </c>
      <c r="D39" s="77">
        <v>26.031902310575397</v>
      </c>
      <c r="E39" s="117">
        <v>33.151187108069401</v>
      </c>
      <c r="F39" s="77">
        <v>39.770848145427102</v>
      </c>
      <c r="G39" s="60"/>
      <c r="H39" s="77">
        <v>11.776120597020299</v>
      </c>
      <c r="I39" s="77">
        <v>18.069512095913399</v>
      </c>
      <c r="J39" s="77">
        <v>23.337065831824102</v>
      </c>
      <c r="K39" s="60"/>
      <c r="L39" s="79">
        <v>-0.29604132257020815</v>
      </c>
      <c r="M39" s="60"/>
      <c r="N39" s="77">
        <v>18.2885945835508</v>
      </c>
      <c r="O39" s="117">
        <v>7.7433077270245967</v>
      </c>
      <c r="P39" s="77">
        <v>7.1192847974940037</v>
      </c>
      <c r="Q39" s="77">
        <v>6.6196610373577016</v>
      </c>
      <c r="R39" s="60"/>
      <c r="S39" s="77">
        <v>11.776120597020299</v>
      </c>
      <c r="T39" s="77">
        <v>6.2933914988931008</v>
      </c>
      <c r="U39" s="77">
        <v>5.2675537359107025</v>
      </c>
      <c r="V39" s="60"/>
      <c r="W39" s="79">
        <v>-0.26010071436320575</v>
      </c>
    </row>
    <row r="40" spans="2:23" ht="15.75" x14ac:dyDescent="0.25">
      <c r="B40" s="108" t="s">
        <v>194</v>
      </c>
      <c r="C40" s="76">
        <v>0</v>
      </c>
      <c r="D40" s="77">
        <v>6.5779555772599601</v>
      </c>
      <c r="E40" s="117">
        <v>23.260044577468701</v>
      </c>
      <c r="F40" s="77">
        <v>43.538605331748499</v>
      </c>
      <c r="G40" s="60"/>
      <c r="H40" s="77">
        <v>14.5719369983549</v>
      </c>
      <c r="I40" s="77">
        <v>29.9491424031864</v>
      </c>
      <c r="J40" s="77">
        <v>44.349694806908701</v>
      </c>
      <c r="K40" s="60"/>
      <c r="L40" s="79">
        <v>0.9066900176910625</v>
      </c>
      <c r="M40" s="60"/>
      <c r="N40" s="77" t="s">
        <v>10</v>
      </c>
      <c r="O40" s="117">
        <v>6.5779555772599601</v>
      </c>
      <c r="P40" s="77">
        <v>16.682089000208741</v>
      </c>
      <c r="Q40" s="77">
        <v>20.278560754279798</v>
      </c>
      <c r="R40" s="60"/>
      <c r="S40" s="77">
        <v>14.5719369983549</v>
      </c>
      <c r="T40" s="77">
        <v>15.3772054048315</v>
      </c>
      <c r="U40" s="77">
        <v>14.400552403722301</v>
      </c>
      <c r="V40" s="60"/>
      <c r="W40" s="79">
        <v>-0.13676564106916653</v>
      </c>
    </row>
    <row r="41" spans="2:23" ht="15.75" x14ac:dyDescent="0.25">
      <c r="B41" s="109"/>
      <c r="C41" s="92"/>
      <c r="D41" s="93"/>
      <c r="E41" s="118"/>
      <c r="F41" s="93"/>
      <c r="G41" s="60"/>
      <c r="H41" s="93"/>
      <c r="I41" s="93"/>
      <c r="J41" s="93"/>
      <c r="K41" s="60"/>
      <c r="L41" s="86"/>
      <c r="M41" s="60"/>
      <c r="N41" s="93"/>
      <c r="O41" s="118"/>
      <c r="P41" s="93"/>
      <c r="Q41" s="93"/>
      <c r="R41" s="60"/>
      <c r="S41" s="93"/>
      <c r="T41" s="93"/>
      <c r="U41" s="93"/>
      <c r="V41" s="60"/>
      <c r="W41" s="86"/>
    </row>
    <row r="42" spans="2:23" x14ac:dyDescent="0.25">
      <c r="B42" s="110"/>
    </row>
    <row r="43" spans="2:23" ht="15.75" x14ac:dyDescent="0.25">
      <c r="B43" s="104"/>
      <c r="C43" s="127" t="s">
        <v>207</v>
      </c>
      <c r="D43" s="128"/>
      <c r="E43" s="128"/>
      <c r="F43" s="128"/>
      <c r="G43" s="128"/>
      <c r="H43" s="128"/>
      <c r="I43" s="129"/>
      <c r="J43" s="129"/>
      <c r="K43" s="128"/>
      <c r="L43" s="130"/>
      <c r="M43" s="60"/>
      <c r="N43" s="127" t="s">
        <v>208</v>
      </c>
      <c r="O43" s="128"/>
      <c r="P43" s="128"/>
      <c r="Q43" s="128"/>
      <c r="R43" s="128"/>
      <c r="S43" s="128"/>
      <c r="T43" s="129"/>
      <c r="U43" s="129"/>
      <c r="V43" s="128"/>
      <c r="W43" s="130"/>
    </row>
    <row r="44" spans="2:23" ht="39.75" customHeight="1" x14ac:dyDescent="0.25">
      <c r="B44" s="105" t="s">
        <v>206</v>
      </c>
      <c r="C44" s="131">
        <v>2017</v>
      </c>
      <c r="D44" s="132"/>
      <c r="E44" s="132"/>
      <c r="F44" s="133"/>
      <c r="G44" s="66"/>
      <c r="H44" s="134">
        <v>2018</v>
      </c>
      <c r="I44" s="137"/>
      <c r="J44" s="135"/>
      <c r="K44" s="102"/>
      <c r="L44" s="138" t="s">
        <v>218</v>
      </c>
      <c r="M44" s="60"/>
      <c r="N44" s="131">
        <v>2017</v>
      </c>
      <c r="O44" s="132"/>
      <c r="P44" s="132"/>
      <c r="Q44" s="133"/>
      <c r="R44" s="66"/>
      <c r="S44" s="134">
        <v>2018</v>
      </c>
      <c r="T44" s="137"/>
      <c r="U44" s="135"/>
      <c r="V44" s="102"/>
      <c r="W44" s="138" t="s">
        <v>218</v>
      </c>
    </row>
    <row r="45" spans="2:23" ht="15.75" x14ac:dyDescent="0.25">
      <c r="B45" s="106" t="s">
        <v>115</v>
      </c>
      <c r="C45" s="68" t="s">
        <v>209</v>
      </c>
      <c r="D45" s="67" t="s">
        <v>210</v>
      </c>
      <c r="E45" s="111" t="s">
        <v>211</v>
      </c>
      <c r="F45" s="67" t="s">
        <v>212</v>
      </c>
      <c r="G45" s="66"/>
      <c r="H45" s="67" t="s">
        <v>209</v>
      </c>
      <c r="I45" s="67" t="s">
        <v>210</v>
      </c>
      <c r="J45" s="67" t="s">
        <v>211</v>
      </c>
      <c r="K45" s="66"/>
      <c r="L45" s="139"/>
      <c r="M45" s="60"/>
      <c r="N45" s="68" t="s">
        <v>209</v>
      </c>
      <c r="O45" s="67" t="s">
        <v>210</v>
      </c>
      <c r="P45" s="67" t="s">
        <v>211</v>
      </c>
      <c r="Q45" s="69" t="s">
        <v>212</v>
      </c>
      <c r="R45" s="66"/>
      <c r="S45" s="67" t="s">
        <v>209</v>
      </c>
      <c r="T45" s="67" t="s">
        <v>210</v>
      </c>
      <c r="U45" s="67" t="s">
        <v>211</v>
      </c>
      <c r="V45" s="66"/>
      <c r="W45" s="139"/>
    </row>
    <row r="46" spans="2:23" ht="15.75" x14ac:dyDescent="0.25">
      <c r="B46" s="107"/>
      <c r="D46" s="115"/>
      <c r="F46" s="115"/>
      <c r="H46" s="115"/>
      <c r="I46" s="115"/>
      <c r="J46" s="115"/>
      <c r="L46" s="119"/>
      <c r="N46" s="119"/>
      <c r="P46" s="119"/>
      <c r="Q46" s="119"/>
      <c r="S46" s="119"/>
      <c r="T46" s="119"/>
      <c r="U46" s="119"/>
      <c r="W46" s="119"/>
    </row>
    <row r="47" spans="2:23" ht="15.75" x14ac:dyDescent="0.25">
      <c r="B47" s="107" t="s">
        <v>0</v>
      </c>
      <c r="C47" s="112">
        <v>127.61941330106001</v>
      </c>
      <c r="D47" s="113">
        <v>260.69962371350903</v>
      </c>
      <c r="E47" s="116">
        <v>389.25773623620802</v>
      </c>
      <c r="F47" s="113">
        <v>511.51521523219401</v>
      </c>
      <c r="G47" s="66"/>
      <c r="H47" s="113">
        <v>117.882188479094</v>
      </c>
      <c r="I47" s="113">
        <v>249.86755484470399</v>
      </c>
      <c r="J47" s="113">
        <v>354.00676074223497</v>
      </c>
      <c r="K47" s="66"/>
      <c r="L47" s="114">
        <v>-9.055947310083047E-2</v>
      </c>
      <c r="M47" s="60"/>
      <c r="N47" s="113">
        <v>127.61941330106001</v>
      </c>
      <c r="O47" s="116">
        <v>133.08021041244902</v>
      </c>
      <c r="P47" s="113">
        <v>128.55811252269899</v>
      </c>
      <c r="Q47" s="113">
        <v>122.25747899598599</v>
      </c>
      <c r="R47" s="66"/>
      <c r="S47" s="113">
        <v>117.882188479094</v>
      </c>
      <c r="T47" s="113">
        <v>131.98536636560999</v>
      </c>
      <c r="U47" s="113">
        <v>104.13920589753099</v>
      </c>
      <c r="V47" s="66"/>
      <c r="W47" s="114">
        <v>-0.18994450171984639</v>
      </c>
    </row>
    <row r="48" spans="2:23" ht="15.75" x14ac:dyDescent="0.25">
      <c r="B48" s="108" t="s">
        <v>196</v>
      </c>
      <c r="C48" s="76">
        <v>127.85734798344399</v>
      </c>
      <c r="D48" s="77">
        <v>260.14344267061301</v>
      </c>
      <c r="E48" s="117">
        <v>389.73990443317501</v>
      </c>
      <c r="F48" s="77">
        <v>515.041475904501</v>
      </c>
      <c r="G48" s="60"/>
      <c r="H48" s="77">
        <v>118.067333862214</v>
      </c>
      <c r="I48" s="77">
        <v>247.50061471043099</v>
      </c>
      <c r="J48" s="77">
        <v>340.74436278109602</v>
      </c>
      <c r="K48" s="60"/>
      <c r="L48" s="79">
        <v>-0.12571343374073157</v>
      </c>
      <c r="M48" s="60"/>
      <c r="N48" s="77">
        <v>127.85734798344399</v>
      </c>
      <c r="O48" s="117">
        <v>132.28609468716903</v>
      </c>
      <c r="P48" s="77">
        <v>129.596461762562</v>
      </c>
      <c r="Q48" s="77">
        <v>125.30157147132599</v>
      </c>
      <c r="R48" s="60"/>
      <c r="S48" s="77">
        <v>118.067333862214</v>
      </c>
      <c r="T48" s="77">
        <v>129.43328084821701</v>
      </c>
      <c r="U48" s="77">
        <v>93.243748070665021</v>
      </c>
      <c r="V48" s="60"/>
      <c r="W48" s="79">
        <v>-0.28050699222406239</v>
      </c>
    </row>
    <row r="49" spans="2:23" ht="15.75" x14ac:dyDescent="0.25">
      <c r="B49" s="108" t="s">
        <v>187</v>
      </c>
      <c r="C49" s="76">
        <v>-0.237934682383347</v>
      </c>
      <c r="D49" s="77">
        <v>0.55618104289372394</v>
      </c>
      <c r="E49" s="117">
        <v>-0.48216819697346303</v>
      </c>
      <c r="F49" s="77">
        <v>-3.5262606723089496</v>
      </c>
      <c r="G49" s="60"/>
      <c r="H49" s="77">
        <v>-0.185145383120631</v>
      </c>
      <c r="I49" s="77">
        <v>2.3669401342744001</v>
      </c>
      <c r="J49" s="77">
        <v>13.2623979611352</v>
      </c>
      <c r="K49" s="60"/>
      <c r="L49" s="79" t="s">
        <v>10</v>
      </c>
      <c r="M49" s="60"/>
      <c r="N49" s="77">
        <v>-0.237934682383347</v>
      </c>
      <c r="O49" s="117">
        <v>0.79411572527707097</v>
      </c>
      <c r="P49" s="77">
        <v>-1.038349239867187</v>
      </c>
      <c r="Q49" s="77">
        <v>-3.0440924753354865</v>
      </c>
      <c r="R49" s="60"/>
      <c r="S49" s="77">
        <v>-0.185145383120631</v>
      </c>
      <c r="T49" s="77">
        <v>2.5520855173950312</v>
      </c>
      <c r="U49" s="77">
        <v>10.895457826860799</v>
      </c>
      <c r="V49" s="60"/>
      <c r="W49" s="79" t="s">
        <v>10</v>
      </c>
    </row>
    <row r="50" spans="2:23" ht="15.75" x14ac:dyDescent="0.25">
      <c r="B50" s="108"/>
      <c r="C50" s="76"/>
      <c r="D50" s="77"/>
      <c r="E50" s="117"/>
      <c r="F50" s="77"/>
      <c r="G50" s="60"/>
      <c r="H50" s="77"/>
      <c r="I50" s="77"/>
      <c r="J50" s="77"/>
      <c r="K50" s="60"/>
      <c r="L50" s="79"/>
      <c r="M50" s="60"/>
      <c r="N50" s="77"/>
      <c r="O50" s="117"/>
      <c r="P50" s="77"/>
      <c r="Q50" s="77"/>
      <c r="R50" s="60"/>
      <c r="S50" s="77"/>
      <c r="T50" s="77"/>
      <c r="U50" s="77"/>
      <c r="V50" s="60"/>
      <c r="W50" s="79"/>
    </row>
    <row r="51" spans="2:23" ht="15.75" x14ac:dyDescent="0.25">
      <c r="B51" s="107" t="s">
        <v>104</v>
      </c>
      <c r="C51" s="112">
        <v>26.2103203388609</v>
      </c>
      <c r="D51" s="113">
        <v>62.9607443595673</v>
      </c>
      <c r="E51" s="116">
        <v>85.973405417480407</v>
      </c>
      <c r="F51" s="113">
        <v>125.377345773614</v>
      </c>
      <c r="G51" s="66"/>
      <c r="H51" s="113">
        <v>14.506387359005</v>
      </c>
      <c r="I51" s="113">
        <v>29.955397693006798</v>
      </c>
      <c r="J51" s="113">
        <v>39.1642931619932</v>
      </c>
      <c r="K51" s="66"/>
      <c r="L51" s="114">
        <v>-0.54446037153216942</v>
      </c>
      <c r="M51" s="60"/>
      <c r="N51" s="113">
        <v>26.2103203388609</v>
      </c>
      <c r="O51" s="116">
        <v>36.750424020706404</v>
      </c>
      <c r="P51" s="113">
        <v>23.012661057913107</v>
      </c>
      <c r="Q51" s="113">
        <v>39.403940356133589</v>
      </c>
      <c r="R51" s="66"/>
      <c r="S51" s="113">
        <v>14.506387359005</v>
      </c>
      <c r="T51" s="113">
        <v>15.449010334001798</v>
      </c>
      <c r="U51" s="113">
        <v>9.2088954689864018</v>
      </c>
      <c r="V51" s="66"/>
      <c r="W51" s="114">
        <v>-0.59983352443198468</v>
      </c>
    </row>
    <row r="52" spans="2:23" ht="15.75" x14ac:dyDescent="0.25">
      <c r="B52" s="107"/>
      <c r="C52" s="76"/>
      <c r="D52" s="77"/>
      <c r="E52" s="117"/>
      <c r="F52" s="77"/>
      <c r="G52" s="60"/>
      <c r="H52" s="77"/>
      <c r="I52" s="77"/>
      <c r="J52" s="77"/>
      <c r="K52" s="60"/>
      <c r="L52" s="79"/>
      <c r="M52" s="60"/>
      <c r="N52" s="77"/>
      <c r="O52" s="117"/>
      <c r="P52" s="77"/>
      <c r="Q52" s="77"/>
      <c r="R52" s="60"/>
      <c r="S52" s="77"/>
      <c r="T52" s="77"/>
      <c r="U52" s="77"/>
      <c r="V52" s="60"/>
      <c r="W52" s="79"/>
    </row>
    <row r="53" spans="2:23" ht="15.75" x14ac:dyDescent="0.25">
      <c r="B53" s="107" t="s">
        <v>107</v>
      </c>
      <c r="C53" s="112">
        <v>4.6130226189961006</v>
      </c>
      <c r="D53" s="113">
        <v>17.1623527596612</v>
      </c>
      <c r="E53" s="116">
        <v>23.841850310462601</v>
      </c>
      <c r="F53" s="113">
        <v>33.778270336300999</v>
      </c>
      <c r="G53" s="66"/>
      <c r="H53" s="113">
        <v>9.869388967795599</v>
      </c>
      <c r="I53" s="113">
        <v>24.1492145241061</v>
      </c>
      <c r="J53" s="113">
        <v>35.325500011227803</v>
      </c>
      <c r="K53" s="66"/>
      <c r="L53" s="114">
        <v>0.48165933227614438</v>
      </c>
      <c r="M53" s="60"/>
      <c r="N53" s="113">
        <v>4.6130226189961006</v>
      </c>
      <c r="O53" s="116">
        <v>12.549330140665099</v>
      </c>
      <c r="P53" s="113">
        <v>6.6794975508014005</v>
      </c>
      <c r="Q53" s="113">
        <v>9.9364200258383981</v>
      </c>
      <c r="R53" s="66"/>
      <c r="S53" s="113">
        <v>9.869388967795599</v>
      </c>
      <c r="T53" s="113">
        <v>14.279825556310501</v>
      </c>
      <c r="U53" s="113">
        <v>11.176285487121703</v>
      </c>
      <c r="V53" s="66"/>
      <c r="W53" s="114">
        <v>0.6732224844937299</v>
      </c>
    </row>
    <row r="54" spans="2:23" ht="15.75" x14ac:dyDescent="0.25">
      <c r="B54" s="108" t="s">
        <v>197</v>
      </c>
      <c r="C54" s="76">
        <v>-2.2505965922933702</v>
      </c>
      <c r="D54" s="77">
        <v>2.31201878165214</v>
      </c>
      <c r="E54" s="117">
        <v>3.0122775893439</v>
      </c>
      <c r="F54" s="77">
        <v>5.4218849352305396</v>
      </c>
      <c r="G54" s="60"/>
      <c r="H54" s="77">
        <v>3.2588278208589601</v>
      </c>
      <c r="I54" s="77">
        <v>10.776253958450299</v>
      </c>
      <c r="J54" s="77">
        <v>15.823843637464702</v>
      </c>
      <c r="K54" s="60"/>
      <c r="L54" s="79" t="s">
        <v>10</v>
      </c>
      <c r="M54" s="60"/>
      <c r="N54" s="77">
        <v>-2.2505965922933702</v>
      </c>
      <c r="O54" s="117">
        <v>4.5626153739455102</v>
      </c>
      <c r="P54" s="77">
        <v>0.70025880769175997</v>
      </c>
      <c r="Q54" s="77">
        <v>2.4096073458866396</v>
      </c>
      <c r="R54" s="60"/>
      <c r="S54" s="77">
        <v>3.2588278208589601</v>
      </c>
      <c r="T54" s="77">
        <v>7.5174261375913396</v>
      </c>
      <c r="U54" s="77">
        <v>5.0475896790144024</v>
      </c>
      <c r="V54" s="60"/>
      <c r="W54" s="79" t="s">
        <v>10</v>
      </c>
    </row>
    <row r="55" spans="2:23" ht="15.75" x14ac:dyDescent="0.25">
      <c r="B55" s="108" t="s">
        <v>198</v>
      </c>
      <c r="C55" s="76">
        <v>2.6407387104112598</v>
      </c>
      <c r="D55" s="77">
        <v>5.0991988803820201</v>
      </c>
      <c r="E55" s="117">
        <v>7.6097419335671406</v>
      </c>
      <c r="F55" s="77">
        <v>9.9903148694087101</v>
      </c>
      <c r="G55" s="60"/>
      <c r="H55" s="77">
        <v>2.2573742165897204</v>
      </c>
      <c r="I55" s="77">
        <v>4.3052522448240902</v>
      </c>
      <c r="J55" s="77">
        <v>5.9860452018560402</v>
      </c>
      <c r="K55" s="60"/>
      <c r="L55" s="79">
        <v>-0.21337080099245584</v>
      </c>
      <c r="M55" s="60"/>
      <c r="N55" s="77">
        <v>2.6407387104112598</v>
      </c>
      <c r="O55" s="117">
        <v>2.4584601699707602</v>
      </c>
      <c r="P55" s="77">
        <v>2.5105430531851205</v>
      </c>
      <c r="Q55" s="77">
        <v>2.3805729358415695</v>
      </c>
      <c r="R55" s="60"/>
      <c r="S55" s="77">
        <v>2.2573742165897204</v>
      </c>
      <c r="T55" s="77">
        <v>2.0478780282343698</v>
      </c>
      <c r="U55" s="77">
        <v>1.68079295703195</v>
      </c>
      <c r="V55" s="60"/>
      <c r="W55" s="79">
        <v>-0.33050622059656309</v>
      </c>
    </row>
    <row r="56" spans="2:23" ht="15.75" x14ac:dyDescent="0.25">
      <c r="B56" s="108" t="s">
        <v>199</v>
      </c>
      <c r="C56" s="76">
        <v>1.3837930213743501</v>
      </c>
      <c r="D56" s="77">
        <v>4.2096282103174998</v>
      </c>
      <c r="E56" s="117">
        <v>5.3803958714163702</v>
      </c>
      <c r="F56" s="77">
        <v>9.0803261727758908</v>
      </c>
      <c r="G56" s="60"/>
      <c r="H56" s="77">
        <v>1.8050029703600901</v>
      </c>
      <c r="I56" s="77">
        <v>4.1344713551756005</v>
      </c>
      <c r="J56" s="77">
        <v>5.2735553452711601</v>
      </c>
      <c r="K56" s="60"/>
      <c r="L56" s="79">
        <v>-1.985737270984202E-2</v>
      </c>
      <c r="M56" s="60"/>
      <c r="N56" s="77">
        <v>1.3837930213743501</v>
      </c>
      <c r="O56" s="117">
        <v>2.8258351889431497</v>
      </c>
      <c r="P56" s="77">
        <v>1.1707676610988704</v>
      </c>
      <c r="Q56" s="77">
        <v>3.6999303013595206</v>
      </c>
      <c r="R56" s="60"/>
      <c r="S56" s="77">
        <v>1.8050029703600901</v>
      </c>
      <c r="T56" s="77">
        <v>2.3294683848155104</v>
      </c>
      <c r="U56" s="77">
        <v>1.1390839900955596</v>
      </c>
      <c r="V56" s="60"/>
      <c r="W56" s="79">
        <v>-2.7062304551163339E-2</v>
      </c>
    </row>
    <row r="57" spans="2:23" ht="15.75" x14ac:dyDescent="0.25">
      <c r="B57" s="108" t="s">
        <v>188</v>
      </c>
      <c r="C57" s="76">
        <v>1.9401823064152</v>
      </c>
      <c r="D57" s="77">
        <v>3.6880094108391499</v>
      </c>
      <c r="E57" s="117">
        <v>4.9629252724286399</v>
      </c>
      <c r="F57" s="77">
        <v>5.0252381766314</v>
      </c>
      <c r="G57" s="60"/>
      <c r="H57" s="77">
        <v>1.16207102468515</v>
      </c>
      <c r="I57" s="77">
        <v>2.3999612328114601</v>
      </c>
      <c r="J57" s="77">
        <v>3.7281845766716701</v>
      </c>
      <c r="K57" s="60"/>
      <c r="L57" s="79">
        <v>-0.24879292513561085</v>
      </c>
      <c r="M57" s="60"/>
      <c r="N57" s="77">
        <v>1.9401823064152</v>
      </c>
      <c r="O57" s="117">
        <v>1.74782710442395</v>
      </c>
      <c r="P57" s="77">
        <v>1.27491586158949</v>
      </c>
      <c r="Q57" s="77">
        <v>6.2312904202760144E-2</v>
      </c>
      <c r="R57" s="60"/>
      <c r="S57" s="77">
        <v>1.16207102468515</v>
      </c>
      <c r="T57" s="77">
        <v>1.2378902081263101</v>
      </c>
      <c r="U57" s="77">
        <v>1.32822334386021</v>
      </c>
      <c r="V57" s="60"/>
      <c r="W57" s="79">
        <v>4.1812549264434902E-2</v>
      </c>
    </row>
    <row r="58" spans="2:23" ht="15.75" x14ac:dyDescent="0.25">
      <c r="B58" s="107"/>
      <c r="C58" s="76"/>
      <c r="D58" s="77"/>
      <c r="E58" s="117"/>
      <c r="F58" s="77"/>
      <c r="G58" s="60"/>
      <c r="H58" s="77"/>
      <c r="I58" s="77"/>
      <c r="J58" s="77"/>
      <c r="K58" s="60"/>
      <c r="L58" s="79"/>
      <c r="M58" s="60"/>
      <c r="N58" s="77"/>
      <c r="O58" s="117"/>
      <c r="P58" s="77"/>
      <c r="Q58" s="77"/>
      <c r="R58" s="60"/>
      <c r="S58" s="77"/>
      <c r="T58" s="77"/>
      <c r="U58" s="77"/>
      <c r="V58" s="60"/>
      <c r="W58" s="79"/>
    </row>
    <row r="59" spans="2:23" ht="15.75" x14ac:dyDescent="0.25">
      <c r="B59" s="107" t="s">
        <v>106</v>
      </c>
      <c r="C59" s="112">
        <v>15.6301726837563</v>
      </c>
      <c r="D59" s="113">
        <v>34.695808027868402</v>
      </c>
      <c r="E59" s="116">
        <v>46.894034328683901</v>
      </c>
      <c r="F59" s="113">
        <v>70.212683430929005</v>
      </c>
      <c r="G59" s="66"/>
      <c r="H59" s="113">
        <v>13.8041768883692</v>
      </c>
      <c r="I59" s="113">
        <v>28.773052233959</v>
      </c>
      <c r="J59" s="113">
        <v>60.206932931343502</v>
      </c>
      <c r="K59" s="66"/>
      <c r="L59" s="114">
        <v>0.28389322422866131</v>
      </c>
      <c r="M59" s="60"/>
      <c r="N59" s="113">
        <v>15.6301726837563</v>
      </c>
      <c r="O59" s="116">
        <v>19.065635344112103</v>
      </c>
      <c r="P59" s="113">
        <v>12.198226300815499</v>
      </c>
      <c r="Q59" s="113">
        <v>23.318649102245104</v>
      </c>
      <c r="R59" s="66"/>
      <c r="S59" s="113">
        <v>13.8041768883692</v>
      </c>
      <c r="T59" s="113">
        <v>14.968875345589799</v>
      </c>
      <c r="U59" s="113">
        <v>31.433880697384502</v>
      </c>
      <c r="V59" s="66"/>
      <c r="W59" s="114">
        <v>1.576922244448197</v>
      </c>
    </row>
    <row r="60" spans="2:23" ht="15.75" x14ac:dyDescent="0.25">
      <c r="B60" s="108" t="s">
        <v>189</v>
      </c>
      <c r="C60" s="76">
        <v>4.8019443221286604</v>
      </c>
      <c r="D60" s="77">
        <v>10.4154323319102</v>
      </c>
      <c r="E60" s="117">
        <v>10.146585718017201</v>
      </c>
      <c r="F60" s="77">
        <v>13.1999781877948</v>
      </c>
      <c r="G60" s="60"/>
      <c r="H60" s="77">
        <v>0.530695647596229</v>
      </c>
      <c r="I60" s="77">
        <v>1.93657052787981</v>
      </c>
      <c r="J60" s="77">
        <v>-3.8803839161367302</v>
      </c>
      <c r="K60" s="60"/>
      <c r="L60" s="79">
        <v>-1.382432477680287</v>
      </c>
      <c r="M60" s="60"/>
      <c r="N60" s="77">
        <v>4.8019443221286604</v>
      </c>
      <c r="O60" s="117">
        <v>5.6134880097815394</v>
      </c>
      <c r="P60" s="77">
        <v>-0.26884661389299858</v>
      </c>
      <c r="Q60" s="77">
        <v>3.0533924697775987</v>
      </c>
      <c r="R60" s="60"/>
      <c r="S60" s="77">
        <v>0.530695647596229</v>
      </c>
      <c r="T60" s="77">
        <v>1.405874880283581</v>
      </c>
      <c r="U60" s="77">
        <v>-5.8169544440165399</v>
      </c>
      <c r="V60" s="60"/>
      <c r="W60" s="79" t="s">
        <v>10</v>
      </c>
    </row>
    <row r="61" spans="2:23" ht="15.75" x14ac:dyDescent="0.25">
      <c r="B61" s="108" t="s">
        <v>200</v>
      </c>
      <c r="C61" s="76">
        <v>6.7939747825558197</v>
      </c>
      <c r="D61" s="77">
        <v>17.7025818362082</v>
      </c>
      <c r="E61" s="117">
        <v>25.8204709909323</v>
      </c>
      <c r="F61" s="77">
        <v>34.7853444700267</v>
      </c>
      <c r="G61" s="60"/>
      <c r="H61" s="77">
        <v>5.13424399101386</v>
      </c>
      <c r="I61" s="77">
        <v>12.587195048970999</v>
      </c>
      <c r="J61" s="77">
        <v>20.209402640769301</v>
      </c>
      <c r="K61" s="60"/>
      <c r="L61" s="79">
        <v>-0.21731084425739206</v>
      </c>
      <c r="M61" s="60"/>
      <c r="N61" s="77">
        <v>6.7939747825558197</v>
      </c>
      <c r="O61" s="117">
        <v>10.90860705365238</v>
      </c>
      <c r="P61" s="77">
        <v>8.1178891547241001</v>
      </c>
      <c r="Q61" s="77">
        <v>8.9648734790944005</v>
      </c>
      <c r="R61" s="60"/>
      <c r="S61" s="77">
        <v>5.13424399101386</v>
      </c>
      <c r="T61" s="77">
        <v>7.4529510579571392</v>
      </c>
      <c r="U61" s="77">
        <v>7.6222075917983023</v>
      </c>
      <c r="V61" s="60"/>
      <c r="W61" s="79">
        <v>-6.1060400490605661E-2</v>
      </c>
    </row>
    <row r="62" spans="2:23" ht="15.75" x14ac:dyDescent="0.25">
      <c r="B62" s="108" t="s">
        <v>190</v>
      </c>
      <c r="C62" s="76">
        <v>2.5688637843567097</v>
      </c>
      <c r="D62" s="77">
        <v>4.2814917053957799</v>
      </c>
      <c r="E62" s="117">
        <v>7.4793350346549294</v>
      </c>
      <c r="F62" s="77">
        <v>11.574855788970401</v>
      </c>
      <c r="G62" s="60"/>
      <c r="H62" s="77">
        <v>3.9026249789930598</v>
      </c>
      <c r="I62" s="77">
        <v>8.3657575239525102</v>
      </c>
      <c r="J62" s="77">
        <v>12.208986044921199</v>
      </c>
      <c r="K62" s="60"/>
      <c r="L62" s="79">
        <v>0.63236250125870697</v>
      </c>
      <c r="M62" s="60"/>
      <c r="N62" s="77">
        <v>2.5688637843567097</v>
      </c>
      <c r="O62" s="117">
        <v>1.7126279210390702</v>
      </c>
      <c r="P62" s="77">
        <v>3.1978433292591495</v>
      </c>
      <c r="Q62" s="77">
        <v>4.0955207543154719</v>
      </c>
      <c r="R62" s="60"/>
      <c r="S62" s="77">
        <v>3.9026249789930598</v>
      </c>
      <c r="T62" s="77">
        <v>4.4631325449594499</v>
      </c>
      <c r="U62" s="77">
        <v>3.8432285209686885</v>
      </c>
      <c r="V62" s="60"/>
      <c r="W62" s="79">
        <v>0.20181889018905019</v>
      </c>
    </row>
    <row r="63" spans="2:23" ht="15.75" x14ac:dyDescent="0.25">
      <c r="B63" s="108" t="s">
        <v>191</v>
      </c>
      <c r="C63" s="76">
        <v>-0.7019210026573931</v>
      </c>
      <c r="D63" s="77">
        <v>-2.8804498101143898</v>
      </c>
      <c r="E63" s="117">
        <v>-2.8693420407241703</v>
      </c>
      <c r="F63" s="77">
        <v>0.92249157287286898</v>
      </c>
      <c r="G63" s="60"/>
      <c r="H63" s="77">
        <v>2.7417085260089697</v>
      </c>
      <c r="I63" s="77">
        <v>3.2763922116578001</v>
      </c>
      <c r="J63" s="77">
        <v>28.0926201089306</v>
      </c>
      <c r="K63" s="60"/>
      <c r="L63" s="79" t="s">
        <v>10</v>
      </c>
      <c r="M63" s="60"/>
      <c r="N63" s="77">
        <v>-0.7019210026573931</v>
      </c>
      <c r="O63" s="117">
        <v>-2.1785288074569968</v>
      </c>
      <c r="P63" s="77">
        <v>1.1107769390219513E-2</v>
      </c>
      <c r="Q63" s="77">
        <v>3.7918336135970394</v>
      </c>
      <c r="R63" s="60"/>
      <c r="S63" s="77">
        <v>2.7417085260089697</v>
      </c>
      <c r="T63" s="77">
        <v>0.5346836856488304</v>
      </c>
      <c r="U63" s="77">
        <v>24.8162278972728</v>
      </c>
      <c r="V63" s="60"/>
      <c r="W63" s="79" t="s">
        <v>10</v>
      </c>
    </row>
    <row r="64" spans="2:23" ht="15.75" x14ac:dyDescent="0.25">
      <c r="B64" s="108"/>
      <c r="C64" s="76"/>
      <c r="D64" s="77"/>
      <c r="E64" s="117"/>
      <c r="F64" s="77"/>
      <c r="G64" s="60"/>
      <c r="H64" s="77"/>
      <c r="I64" s="77"/>
      <c r="J64" s="77"/>
      <c r="K64" s="60"/>
      <c r="L64" s="79"/>
      <c r="M64" s="60"/>
      <c r="N64" s="77"/>
      <c r="O64" s="117"/>
      <c r="P64" s="77"/>
      <c r="Q64" s="77"/>
      <c r="R64" s="60"/>
      <c r="S64" s="77"/>
      <c r="T64" s="77"/>
      <c r="U64" s="77"/>
      <c r="V64" s="60"/>
      <c r="W64" s="79"/>
    </row>
    <row r="65" spans="2:23" ht="15.75" x14ac:dyDescent="0.25">
      <c r="B65" s="107" t="s">
        <v>105</v>
      </c>
      <c r="C65" s="112">
        <v>15.863393876783901</v>
      </c>
      <c r="D65" s="113">
        <v>32.277178091533898</v>
      </c>
      <c r="E65" s="116">
        <v>21.318845299274599</v>
      </c>
      <c r="F65" s="113">
        <v>48.685105725769304</v>
      </c>
      <c r="G65" s="66"/>
      <c r="H65" s="113">
        <v>-4.1933765991536598</v>
      </c>
      <c r="I65" s="113">
        <v>4.2908152673846498</v>
      </c>
      <c r="J65" s="113">
        <v>21.028268792470602</v>
      </c>
      <c r="K65" s="66"/>
      <c r="L65" s="114">
        <v>-1.363003027250659E-2</v>
      </c>
      <c r="M65" s="60"/>
      <c r="N65" s="113">
        <v>15.863393876783901</v>
      </c>
      <c r="O65" s="116">
        <v>16.413784214749995</v>
      </c>
      <c r="P65" s="113">
        <v>-10.958332792259299</v>
      </c>
      <c r="Q65" s="113">
        <v>27.366260426494705</v>
      </c>
      <c r="R65" s="66"/>
      <c r="S65" s="113">
        <v>-4.1933765991536598</v>
      </c>
      <c r="T65" s="113">
        <v>8.4841918665383105</v>
      </c>
      <c r="U65" s="113">
        <v>16.737453525085954</v>
      </c>
      <c r="V65" s="66"/>
      <c r="W65" s="114" t="s">
        <v>10</v>
      </c>
    </row>
    <row r="66" spans="2:23" ht="15.75" x14ac:dyDescent="0.25">
      <c r="B66" s="108" t="s">
        <v>201</v>
      </c>
      <c r="C66" s="76">
        <v>12.270397029353401</v>
      </c>
      <c r="D66" s="77">
        <v>22.541326847939903</v>
      </c>
      <c r="E66" s="117">
        <v>37.044251190016006</v>
      </c>
      <c r="F66" s="77">
        <v>65.601436661098091</v>
      </c>
      <c r="G66" s="60"/>
      <c r="H66" s="77">
        <v>-6.99613811704151</v>
      </c>
      <c r="I66" s="77">
        <v>-2.08117937935583</v>
      </c>
      <c r="J66" s="77">
        <v>10.214198168293001</v>
      </c>
      <c r="K66" s="60"/>
      <c r="L66" s="79">
        <v>-0.72427035666344131</v>
      </c>
      <c r="M66" s="60"/>
      <c r="N66" s="77">
        <v>12.270397029353401</v>
      </c>
      <c r="O66" s="117">
        <v>10.270929818586502</v>
      </c>
      <c r="P66" s="77">
        <v>14.502924342076103</v>
      </c>
      <c r="Q66" s="77">
        <v>28.557185471082086</v>
      </c>
      <c r="R66" s="60"/>
      <c r="S66" s="77">
        <v>-6.99613811704151</v>
      </c>
      <c r="T66" s="77">
        <v>4.91495873768568</v>
      </c>
      <c r="U66" s="77">
        <v>12.29537754764883</v>
      </c>
      <c r="V66" s="60"/>
      <c r="W66" s="79">
        <v>-0.15221390819937639</v>
      </c>
    </row>
    <row r="67" spans="2:23" ht="15.75" x14ac:dyDescent="0.25">
      <c r="B67" s="108" t="s">
        <v>192</v>
      </c>
      <c r="C67" s="76">
        <v>3.59299684743088</v>
      </c>
      <c r="D67" s="77">
        <v>9.7358512435919895</v>
      </c>
      <c r="E67" s="117">
        <v>-15.725405890741101</v>
      </c>
      <c r="F67" s="77">
        <v>-16.916330935324002</v>
      </c>
      <c r="G67" s="60"/>
      <c r="H67" s="77">
        <v>2.8027615178873204</v>
      </c>
      <c r="I67" s="77">
        <v>6.3719946467395205</v>
      </c>
      <c r="J67" s="77">
        <v>10.8140706241809</v>
      </c>
      <c r="K67" s="60"/>
      <c r="L67" s="79">
        <v>1.6876814944756418</v>
      </c>
      <c r="M67" s="60"/>
      <c r="N67" s="77">
        <v>3.59299684743088</v>
      </c>
      <c r="O67" s="117">
        <v>6.1428543961611091</v>
      </c>
      <c r="P67" s="77">
        <v>-25.461257134333088</v>
      </c>
      <c r="Q67" s="77">
        <v>-1.1909250445829009</v>
      </c>
      <c r="R67" s="60"/>
      <c r="S67" s="77">
        <v>2.8027615178873204</v>
      </c>
      <c r="T67" s="77">
        <v>3.5692331288522001</v>
      </c>
      <c r="U67" s="77">
        <v>4.4420759774413794</v>
      </c>
      <c r="V67" s="60"/>
      <c r="W67" s="79">
        <v>1.1744641261821864</v>
      </c>
    </row>
    <row r="68" spans="2:23" ht="15.75" x14ac:dyDescent="0.25">
      <c r="B68" s="108"/>
      <c r="C68" s="76"/>
      <c r="D68" s="77"/>
      <c r="E68" s="117"/>
      <c r="F68" s="77"/>
      <c r="G68" s="60"/>
      <c r="H68" s="77"/>
      <c r="I68" s="77"/>
      <c r="J68" s="77"/>
      <c r="K68" s="60"/>
      <c r="L68" s="79"/>
      <c r="M68" s="60"/>
      <c r="N68" s="77"/>
      <c r="O68" s="117"/>
      <c r="P68" s="77"/>
      <c r="Q68" s="77"/>
      <c r="R68" s="60"/>
      <c r="S68" s="77"/>
      <c r="T68" s="77"/>
      <c r="U68" s="77"/>
      <c r="V68" s="60"/>
      <c r="W68" s="79"/>
    </row>
    <row r="69" spans="2:23" ht="15.75" x14ac:dyDescent="0.25">
      <c r="B69" s="107" t="s">
        <v>185</v>
      </c>
      <c r="C69" s="112">
        <v>8.5135360458078591</v>
      </c>
      <c r="D69" s="113">
        <v>21.516393964742299</v>
      </c>
      <c r="E69" s="116">
        <v>29.223622780648597</v>
      </c>
      <c r="F69" s="113">
        <v>39.317322967575301</v>
      </c>
      <c r="G69" s="66"/>
      <c r="H69" s="113">
        <v>4.3187581150137699</v>
      </c>
      <c r="I69" s="113">
        <v>10.3280688949232</v>
      </c>
      <c r="J69" s="113">
        <v>16.601513072759698</v>
      </c>
      <c r="K69" s="66"/>
      <c r="L69" s="114">
        <v>-0.43191461245684615</v>
      </c>
      <c r="M69" s="60"/>
      <c r="N69" s="113">
        <v>8.5135360458078591</v>
      </c>
      <c r="O69" s="116">
        <v>13.00285791893444</v>
      </c>
      <c r="P69" s="113">
        <v>7.7072288159062978</v>
      </c>
      <c r="Q69" s="113">
        <v>10.093700186926704</v>
      </c>
      <c r="R69" s="66"/>
      <c r="S69" s="113">
        <v>4.3187581150137699</v>
      </c>
      <c r="T69" s="113">
        <v>6.0093107799094305</v>
      </c>
      <c r="U69" s="113">
        <v>6.2734441778364971</v>
      </c>
      <c r="V69" s="66"/>
      <c r="W69" s="114">
        <v>-0.18603114975783952</v>
      </c>
    </row>
    <row r="70" spans="2:23" ht="15.75" x14ac:dyDescent="0.25">
      <c r="B70" s="108" t="s">
        <v>202</v>
      </c>
      <c r="C70" s="76">
        <v>13.9805082601062</v>
      </c>
      <c r="D70" s="77">
        <v>27.259148917256599</v>
      </c>
      <c r="E70" s="117">
        <v>39.233119057826499</v>
      </c>
      <c r="F70" s="77">
        <v>48.439448858267802</v>
      </c>
      <c r="G70" s="60"/>
      <c r="H70" s="77">
        <v>4.6726278848979099</v>
      </c>
      <c r="I70" s="77">
        <v>8.7709793078935903</v>
      </c>
      <c r="J70" s="77">
        <v>20.676251770976503</v>
      </c>
      <c r="K70" s="60"/>
      <c r="L70" s="79">
        <v>-0.47298985480860312</v>
      </c>
      <c r="M70" s="60"/>
      <c r="N70" s="77">
        <v>13.9805082601062</v>
      </c>
      <c r="O70" s="117">
        <v>13.278640657150399</v>
      </c>
      <c r="P70" s="77">
        <v>11.9739701405699</v>
      </c>
      <c r="Q70" s="77">
        <v>9.2063298004413028</v>
      </c>
      <c r="R70" s="60"/>
      <c r="S70" s="77">
        <v>4.6726278848979099</v>
      </c>
      <c r="T70" s="77">
        <v>4.0983514229956803</v>
      </c>
      <c r="U70" s="77">
        <v>11.905272463082913</v>
      </c>
      <c r="V70" s="60"/>
      <c r="W70" s="79">
        <v>-5.7372514446338823E-3</v>
      </c>
    </row>
    <row r="71" spans="2:23" ht="15.75" x14ac:dyDescent="0.25">
      <c r="B71" s="108" t="s">
        <v>203</v>
      </c>
      <c r="C71" s="76">
        <v>-5.7847168717217503</v>
      </c>
      <c r="D71" s="77">
        <v>-6.9732521588853098</v>
      </c>
      <c r="E71" s="117">
        <v>-11.376109280107999</v>
      </c>
      <c r="F71" s="77">
        <v>-13.9013700398928</v>
      </c>
      <c r="G71" s="60"/>
      <c r="H71" s="77">
        <v>-1.907645761023</v>
      </c>
      <c r="I71" s="77">
        <v>-0.95084391084546993</v>
      </c>
      <c r="J71" s="77">
        <v>-5.6280972483702696</v>
      </c>
      <c r="K71" s="60"/>
      <c r="L71" s="79">
        <v>0.50527046551746557</v>
      </c>
      <c r="M71" s="60"/>
      <c r="N71" s="77">
        <v>-5.7847168717217503</v>
      </c>
      <c r="O71" s="117">
        <v>-1.1885352871635595</v>
      </c>
      <c r="P71" s="77">
        <v>-4.4028571212226888</v>
      </c>
      <c r="Q71" s="77">
        <v>-2.5252607597848016</v>
      </c>
      <c r="R71" s="60"/>
      <c r="S71" s="77">
        <v>-1.907645761023</v>
      </c>
      <c r="T71" s="77">
        <v>0.95680185017753006</v>
      </c>
      <c r="U71" s="77">
        <v>-4.6772533375247995</v>
      </c>
      <c r="V71" s="60"/>
      <c r="W71" s="79">
        <v>-6.2322307707752725E-2</v>
      </c>
    </row>
    <row r="72" spans="2:23" ht="15.75" x14ac:dyDescent="0.25">
      <c r="B72" s="108" t="s">
        <v>204</v>
      </c>
      <c r="C72" s="76">
        <v>0.34077838657609799</v>
      </c>
      <c r="D72" s="77">
        <v>1.2955038126275</v>
      </c>
      <c r="E72" s="117">
        <v>0.94423379872437707</v>
      </c>
      <c r="F72" s="77">
        <v>2.7087608361701698</v>
      </c>
      <c r="G72" s="60"/>
      <c r="H72" s="77">
        <v>0.75242913943178302</v>
      </c>
      <c r="I72" s="77">
        <v>1.0812943304249099</v>
      </c>
      <c r="J72" s="77">
        <v>0.78613416527360502</v>
      </c>
      <c r="K72" s="60"/>
      <c r="L72" s="79">
        <v>-0.16743695646603465</v>
      </c>
      <c r="M72" s="60"/>
      <c r="N72" s="77">
        <v>0.34077838657609799</v>
      </c>
      <c r="O72" s="117">
        <v>0.95472542605140198</v>
      </c>
      <c r="P72" s="77">
        <v>-0.35127001390312296</v>
      </c>
      <c r="Q72" s="77">
        <v>1.7645270374457929</v>
      </c>
      <c r="R72" s="60"/>
      <c r="S72" s="77">
        <v>0.75242913943178302</v>
      </c>
      <c r="T72" s="77">
        <v>0.32886519099312683</v>
      </c>
      <c r="U72" s="77">
        <v>-0.29516016515130483</v>
      </c>
      <c r="V72" s="60"/>
      <c r="W72" s="79">
        <v>0.15973424013156076</v>
      </c>
    </row>
    <row r="73" spans="2:23" ht="15.75" x14ac:dyDescent="0.25">
      <c r="B73" s="108" t="s">
        <v>193</v>
      </c>
      <c r="C73" s="76">
        <v>0.85927918146302296</v>
      </c>
      <c r="D73" s="77">
        <v>1.7395205014031601</v>
      </c>
      <c r="E73" s="117">
        <v>2.5403633333129503</v>
      </c>
      <c r="F73" s="77">
        <v>4.0941561858760505</v>
      </c>
      <c r="G73" s="60"/>
      <c r="H73" s="77">
        <v>0.93439788605118701</v>
      </c>
      <c r="I73" s="77">
        <v>2.00725841272443</v>
      </c>
      <c r="J73" s="77">
        <v>2.6275855955252601</v>
      </c>
      <c r="K73" s="60"/>
      <c r="L73" s="79">
        <v>3.4334561937863071E-2</v>
      </c>
      <c r="M73" s="60"/>
      <c r="N73" s="77">
        <v>0.85927918146302296</v>
      </c>
      <c r="O73" s="117">
        <v>0.8802413199401371</v>
      </c>
      <c r="P73" s="77">
        <v>0.80084283190979022</v>
      </c>
      <c r="Q73" s="77">
        <v>1.5537928525631002</v>
      </c>
      <c r="R73" s="60"/>
      <c r="S73" s="77">
        <v>0.93439788605118701</v>
      </c>
      <c r="T73" s="77">
        <v>1.0728605266732429</v>
      </c>
      <c r="U73" s="77">
        <v>0.6203271828008301</v>
      </c>
      <c r="V73" s="60"/>
      <c r="W73" s="79">
        <v>-0.22540708603020129</v>
      </c>
    </row>
    <row r="74" spans="2:23" ht="15.75" x14ac:dyDescent="0.25">
      <c r="B74" s="108" t="s">
        <v>205</v>
      </c>
      <c r="C74" s="76">
        <v>0.15969437858711399</v>
      </c>
      <c r="D74" s="77">
        <v>-0.13887076221344</v>
      </c>
      <c r="E74" s="117">
        <v>-1.50550021293912E-2</v>
      </c>
      <c r="F74" s="77">
        <v>0.15670271745356001</v>
      </c>
      <c r="G74" s="60"/>
      <c r="H74" s="77">
        <v>-0.294672253560401</v>
      </c>
      <c r="I74" s="77">
        <v>-0.32932912186812002</v>
      </c>
      <c r="J74" s="77">
        <v>-0.27433448566868102</v>
      </c>
      <c r="K74" s="60"/>
      <c r="L74" s="79" t="s">
        <v>10</v>
      </c>
      <c r="M74" s="60"/>
      <c r="N74" s="77">
        <v>0.15969437858711399</v>
      </c>
      <c r="O74" s="117">
        <v>-0.29856514080055396</v>
      </c>
      <c r="P74" s="77">
        <v>0.12381576008404879</v>
      </c>
      <c r="Q74" s="77">
        <v>0.17175771958295122</v>
      </c>
      <c r="R74" s="60"/>
      <c r="S74" s="77">
        <v>-0.294672253560401</v>
      </c>
      <c r="T74" s="77">
        <v>-3.4656868307719024E-2</v>
      </c>
      <c r="U74" s="77">
        <v>5.4994636199439006E-2</v>
      </c>
      <c r="V74" s="60"/>
      <c r="W74" s="79">
        <v>-0.55583492632837483</v>
      </c>
    </row>
    <row r="75" spans="2:23" ht="15.75" x14ac:dyDescent="0.25">
      <c r="B75" s="108" t="s">
        <v>194</v>
      </c>
      <c r="C75" s="76">
        <v>0.59829422180333991</v>
      </c>
      <c r="D75" s="77">
        <v>1.63010217831338</v>
      </c>
      <c r="E75" s="117">
        <v>2.7167355880922699</v>
      </c>
      <c r="F75" s="77">
        <v>3.9966729324301999</v>
      </c>
      <c r="G75" s="60"/>
      <c r="H75" s="77">
        <v>1.1159041720899701</v>
      </c>
      <c r="I75" s="77">
        <v>1.3083482790321901</v>
      </c>
      <c r="J75" s="77">
        <v>0.62460935791055205</v>
      </c>
      <c r="K75" s="60"/>
      <c r="L75" s="79">
        <v>-0.77008827776678779</v>
      </c>
      <c r="M75" s="60"/>
      <c r="N75" s="77">
        <v>0.59829422180333991</v>
      </c>
      <c r="O75" s="117">
        <v>1.0318079565100402</v>
      </c>
      <c r="P75" s="77">
        <v>1.0866334097788899</v>
      </c>
      <c r="Q75" s="77">
        <v>1.27993734433793</v>
      </c>
      <c r="R75" s="60"/>
      <c r="S75" s="77">
        <v>1.1159041720899701</v>
      </c>
      <c r="T75" s="77">
        <v>0.19244410694222003</v>
      </c>
      <c r="U75" s="77">
        <v>-0.68373892112163803</v>
      </c>
      <c r="V75" s="60"/>
      <c r="W75" s="79">
        <v>-1.6292268532961511</v>
      </c>
    </row>
    <row r="76" spans="2:23" ht="15.75" x14ac:dyDescent="0.25">
      <c r="B76" s="109"/>
      <c r="C76" s="92"/>
      <c r="D76" s="93"/>
      <c r="E76" s="118"/>
      <c r="F76" s="93"/>
      <c r="G76" s="60"/>
      <c r="H76" s="93"/>
      <c r="I76" s="93"/>
      <c r="J76" s="93"/>
      <c r="K76" s="60"/>
      <c r="L76" s="86"/>
      <c r="M76" s="60"/>
      <c r="N76" s="93"/>
      <c r="O76" s="118"/>
      <c r="P76" s="93"/>
      <c r="Q76" s="93"/>
      <c r="R76" s="60"/>
      <c r="S76" s="93"/>
      <c r="T76" s="93"/>
      <c r="U76" s="93"/>
      <c r="V76" s="60"/>
      <c r="W76" s="86"/>
    </row>
    <row r="77" spans="2:23" x14ac:dyDescent="0.25"/>
  </sheetData>
  <mergeCells count="16">
    <mergeCell ref="C8:L8"/>
    <mergeCell ref="N8:W8"/>
    <mergeCell ref="L9:L10"/>
    <mergeCell ref="C9:F9"/>
    <mergeCell ref="N9:Q9"/>
    <mergeCell ref="W9:W10"/>
    <mergeCell ref="H9:J9"/>
    <mergeCell ref="S9:U9"/>
    <mergeCell ref="C43:L43"/>
    <mergeCell ref="N43:W43"/>
    <mergeCell ref="C44:F44"/>
    <mergeCell ref="L44:L45"/>
    <mergeCell ref="N44:Q44"/>
    <mergeCell ref="W44:W45"/>
    <mergeCell ref="H44:J44"/>
    <mergeCell ref="S44:U44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09M 2018_BALANCE</vt:lpstr>
      <vt:lpstr>09M 2018_CUENTA_RDOS</vt:lpstr>
      <vt:lpstr>09M 2018_RDOS_UNIDADES_NEGOCIO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2018-10-31T13:52:02Z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