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25" windowWidth="10005" windowHeight="2400" tabRatio="927"/>
  </bookViews>
  <sheets>
    <sheet name="Index" sheetId="75" r:id="rId1"/>
    <sheet name="9M 2017_BALANCE" sheetId="67" r:id="rId2"/>
    <sheet name="9M 2017_CUENTA_RDOS" sheetId="68" r:id="rId3"/>
    <sheet name="9M 2017_CUENTA_RDOS_REGIONAL" sheetId="33" r:id="rId4"/>
    <sheet name="9M 2017_RDOS_UNIDADES_NEGOCIO" sheetId="37" r:id="rId5"/>
    <sheet name="Evolución Trimestral" sheetId="76" r:id="rId6"/>
  </sheets>
  <externalReferences>
    <externalReference r:id="rId7"/>
    <externalReference r:id="rId8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localSheetId="5" hidden="1">{"'transportes'!$A$3:$K$28"}</definedName>
    <definedName name="AHORRO" hidden="1">{"'transportes'!$A$3:$K$28"}</definedName>
    <definedName name="_xlnm.Print_Area" localSheetId="5">'Evolución Trimestral'!$B$1:$N$97</definedName>
    <definedName name="dd" localSheetId="2" hidden="1">#REF!</definedName>
    <definedName name="dd" localSheetId="4" hidden="1">#REF!</definedName>
    <definedName name="dd" localSheetId="5" hidden="1">#REF!</definedName>
    <definedName name="dd" hidden="1">#REF!</definedName>
    <definedName name="ee" localSheetId="5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localSheetId="5" hidden="1">{"'transportes'!$A$3:$K$28"}</definedName>
    <definedName name="ff" hidden="1">{"'transportes'!$A$3:$K$28"}</definedName>
    <definedName name="FG" localSheetId="5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localSheetId="5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LATAM" localSheetId="5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localSheetId="5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5" hidden="1">{"'transportes'!$A$3:$K$28"}</definedName>
    <definedName name="xx" hidden="1">{"'transportes'!$A$3:$K$28"}</definedName>
    <definedName name="year" localSheetId="2" hidden="1">#REF!</definedName>
    <definedName name="year" localSheetId="4" hidden="1">#REF!</definedName>
    <definedName name="year" localSheetId="5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4" hidden="1">#REF!</definedName>
    <definedName name="Z_10847F0B_B3BF_4088_8056_07507CD5D043_.wvu.Rows" localSheetId="5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4" hidden="1">#REF!</definedName>
    <definedName name="Z_1127349E_5961_487A_B6CB_8D975B273469_.wvu.PrintArea" localSheetId="5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4" hidden="1">#REF!</definedName>
    <definedName name="Z_477B8045_2293_11D4_BD73_00AA0035C3B2_.wvu.Rows" localSheetId="5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4" hidden="1">#REF!</definedName>
    <definedName name="Z_7BBA15C1_24F4_11D4_9FF6_00AA006C0512_.wvu.Cols" localSheetId="5" hidden="1">#REF!</definedName>
    <definedName name="Z_7BBA15C1_24F4_11D4_9FF6_00AA006C0512_.wvu.Cols" hidden="1">#REF!</definedName>
    <definedName name="Z_8BEBE25C_D1C3_11D5_B324_00AA006C04DF_.wvu.Rows" localSheetId="2" hidden="1">'[2]ACTIVO EXPORT TREB'!#REF!</definedName>
    <definedName name="Z_8BEBE25C_D1C3_11D5_B324_00AA006C04DF_.wvu.Rows" localSheetId="4" hidden="1">'[2]ACTIVO EXPORT TREB'!#REF!</definedName>
    <definedName name="Z_8BEBE25C_D1C3_11D5_B324_00AA006C04DF_.wvu.Rows" hidden="1">'[2]ACTIVO EXPORT TREB'!#REF!</definedName>
    <definedName name="Z_9A519564_2C41_11D2_BECE_00AA006B9ED7_.wvu.Cols" localSheetId="2" hidden="1">#REF!</definedName>
    <definedName name="Z_9A519564_2C41_11D2_BECE_00AA006B9ED7_.wvu.Cols" localSheetId="4" hidden="1">#REF!</definedName>
    <definedName name="Z_9A519564_2C41_11D2_BECE_00AA006B9ED7_.wvu.Cols" localSheetId="5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4" hidden="1">#REF!</definedName>
    <definedName name="Z_A2EB647E_0B1C_496F_83BE_16818048CEDA_.wvu.Rows" localSheetId="5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4" hidden="1">#REF!</definedName>
    <definedName name="Z_E8E6AF44_2C4A_11D2_AAB4_00AA006B8FE5_.wvu.Cols" localSheetId="5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4" hidden="1">#REF!,#REF!</definedName>
    <definedName name="Z_FE38714C_8C8F_11D3_BE50_00AA006C0512_.wvu.Rows" localSheetId="5" hidden="1">#REF!,#REF!</definedName>
    <definedName name="Z_FE38714C_8C8F_11D3_BE50_00AA006C0512_.wvu.Rows" hidden="1">#REF!,#REF!</definedName>
  </definedNames>
  <calcPr calcId="145621"/>
</workbook>
</file>

<file path=xl/calcChain.xml><?xml version="1.0" encoding="utf-8"?>
<calcChain xmlns="http://schemas.openxmlformats.org/spreadsheetml/2006/main">
  <c r="B2" i="76" l="1"/>
  <c r="B2" i="37"/>
  <c r="B2" i="33"/>
  <c r="B2" i="68"/>
  <c r="B2" i="67"/>
</calcChain>
</file>

<file path=xl/sharedStrings.xml><?xml version="1.0" encoding="utf-8"?>
<sst xmlns="http://schemas.openxmlformats.org/spreadsheetml/2006/main" count="408" uniqueCount="193">
  <si>
    <t>IBERIA</t>
  </si>
  <si>
    <t>TOTAL</t>
  </si>
  <si>
    <t>ROE</t>
  </si>
  <si>
    <t>EMEA</t>
  </si>
  <si>
    <t>APAC</t>
  </si>
  <si>
    <t>MAPFRE RE</t>
  </si>
  <si>
    <t>MAPFRE GLOBAL RISKS</t>
  </si>
  <si>
    <t>MAPFRE ASISTENCIA</t>
  </si>
  <si>
    <t>I</t>
  </si>
  <si>
    <t>II</t>
  </si>
  <si>
    <t>III</t>
  </si>
  <si>
    <t>IV</t>
  </si>
  <si>
    <t>--</t>
  </si>
  <si>
    <t>Jul.-Sept.</t>
  </si>
  <si>
    <t>9M 2017</t>
  </si>
  <si>
    <t>Balance Consolidado</t>
  </si>
  <si>
    <t>A) ACTIVOS INTANGIBLES</t>
  </si>
  <si>
    <t>I. Fondo de comercio</t>
  </si>
  <si>
    <t>II. Otros activos intangibles</t>
  </si>
  <si>
    <t>B) INMOVILIZADO MATERIAL</t>
  </si>
  <si>
    <t>I. Inmuebles de uso propio</t>
  </si>
  <si>
    <t>II. Otro inmovilizado material</t>
  </si>
  <si>
    <t>C) INVERSIONES</t>
  </si>
  <si>
    <t>I. Inversiones inmobiliarias</t>
  </si>
  <si>
    <t>II. Inversiones financieras</t>
  </si>
  <si>
    <t xml:space="preserve"> 1.   Cartera a vencimiento</t>
  </si>
  <si>
    <t xml:space="preserve"> 2.   Cartera disponible para la venta</t>
  </si>
  <si>
    <t xml:space="preserve"> 3.   Cartera de negociación</t>
  </si>
  <si>
    <t>III. Inversiones contabilizadas aplicando el método de participación</t>
  </si>
  <si>
    <t>IV. Depósitos constituidos por reaseguro aceptado</t>
  </si>
  <si>
    <t>V. Otras inversiones</t>
  </si>
  <si>
    <t>D) INVERSIONES POR CUENTA DE TOMADORES DE SEGUROS DE VIDA  QUE ASUMEN EL RIESGO DE LA INVERSIÓN</t>
  </si>
  <si>
    <t>E) EXISTENCIAS</t>
  </si>
  <si>
    <t>F) PARTICIPACIÓN DEL REASEGURO EN LAS PROVISIONES TÉCNICAS</t>
  </si>
  <si>
    <t>G) ACTIVOS POR IMPUESTOS DIFERIDOS</t>
  </si>
  <si>
    <t>H) CRÉDITOS</t>
  </si>
  <si>
    <t>I. Créditos por operaciones de seguro directo y coaseguro</t>
  </si>
  <si>
    <t>II. Créditos por operaciones de reaseguro</t>
  </si>
  <si>
    <t>III. Créditos fiscales</t>
  </si>
  <si>
    <t xml:space="preserve"> 1.   Impuesto sobre beneficios a cobrar</t>
  </si>
  <si>
    <t xml:space="preserve"> 2.   Otros créditos fiscales</t>
  </si>
  <si>
    <t>IV. Créditos sociales y otros</t>
  </si>
  <si>
    <t>V. Accionistas por desembolsos exigidos</t>
  </si>
  <si>
    <t>I) TESORERÍA</t>
  </si>
  <si>
    <t>J) AJUSTES POR PERIODIFICACIÓN</t>
  </si>
  <si>
    <t>K) OTROS ACTIVOS</t>
  </si>
  <si>
    <t>L) ACTIVOS NO CORRIENTES CLASIFICADOS COMO MANTENIDOS PARA LA VENTA Y DE ACTIVIDADES INTERRUMPIDAS</t>
  </si>
  <si>
    <t xml:space="preserve">TOTAL ACTIVO </t>
  </si>
  <si>
    <t>A) PATRIMONIO NETO</t>
  </si>
  <si>
    <t>I. Capital desembolsado</t>
  </si>
  <si>
    <t xml:space="preserve">II. Prima de emisión </t>
  </si>
  <si>
    <t>III. Reservas</t>
  </si>
  <si>
    <t>IV. Dividendo a cuenta</t>
  </si>
  <si>
    <t>V. Acciones propias</t>
  </si>
  <si>
    <t>VI. Resultado del ejercicio atribuible a la Sociedad dominante</t>
  </si>
  <si>
    <t>VII. Otros instrumentos de patrimonio neto</t>
  </si>
  <si>
    <t>VIII. Ajustes por cambios de valor</t>
  </si>
  <si>
    <t>IX. Diferencias de conversión</t>
  </si>
  <si>
    <t xml:space="preserve"> Patrimonio atribuido a los accionistas de la Sociedad dominante</t>
  </si>
  <si>
    <t xml:space="preserve"> Participaciones no dominantes</t>
  </si>
  <si>
    <t>B) PASIVOS SUBORDINADOS</t>
  </si>
  <si>
    <t>C) PROVISIONES TÉCNICAS</t>
  </si>
  <si>
    <t>I. Provisiones para primas no consumidas y para riesgos en curso</t>
  </si>
  <si>
    <t>II. Provisión de seguros de vida</t>
  </si>
  <si>
    <t>III. Provisión para prestaciones</t>
  </si>
  <si>
    <t>IV. Otras provisiones técnicas</t>
  </si>
  <si>
    <t>D) PROVISIONES TÉCNICAS RELATIVAS AL SEGURO DE VIDA CUANDO EL RIESGO DE LA INVERSIÓN LO ASUMEN LOS TOMADORES</t>
  </si>
  <si>
    <t>E) PROVISIONES PARA RIESGOS Y GASTOS</t>
  </si>
  <si>
    <t>F) DEPÓSITOS RECIBIDOS POR REASEGURO CEDIDO Y RETROCEDIDO</t>
  </si>
  <si>
    <t>G) PASIVOS POR IMPUESTOS DIFERIDOS</t>
  </si>
  <si>
    <t>H) DEUDAS</t>
  </si>
  <si>
    <t>I. Emisión de obligaciones y otros valores negociables</t>
  </si>
  <si>
    <t>II. Deudas con entidades de crédito</t>
  </si>
  <si>
    <t>III. Otros pasivos financieros</t>
  </si>
  <si>
    <t>IV. Deudas por operaciones de seguro directo y coaseguro</t>
  </si>
  <si>
    <t>V. Deudas por operaciones de reaseguro</t>
  </si>
  <si>
    <t>VI. Deudas fiscales</t>
  </si>
  <si>
    <t xml:space="preserve"> 1. Impuesto sobre beneficios a pagar</t>
  </si>
  <si>
    <t xml:space="preserve"> 2. Otras deudas fiscales</t>
  </si>
  <si>
    <t>VII. Otras deudas</t>
  </si>
  <si>
    <t>I) AJUSTES POR PERIODIFICACIÓN</t>
  </si>
  <si>
    <t>J) PASIVOS ASOCIADOS A ACTIVOS NO CORRIENTES CLASIFICADOS COMO MANTENIDOS PARA LA VENTA Y DE ACTIVIDADES INTERRUMPIDAS</t>
  </si>
  <si>
    <t xml:space="preserve">TOTAL PASIVO Y PATRIMONIO NETO </t>
  </si>
  <si>
    <t>SEPTIEMBRE 2016</t>
  </si>
  <si>
    <t>SEPTIEMBRE 2017</t>
  </si>
  <si>
    <t>DICIEMBRE 2016</t>
  </si>
  <si>
    <t>Cuenta de Resultados Consolidada</t>
  </si>
  <si>
    <t>Cuenta de Resultados por Área Regional</t>
  </si>
  <si>
    <t>Cuenta de Resultados por Unidades de Negocio</t>
  </si>
  <si>
    <t>Evolución Trimestral</t>
  </si>
  <si>
    <t>Primas emitidas y aceptadas</t>
  </si>
  <si>
    <t>Primas imputadas netas</t>
  </si>
  <si>
    <t>Siniestralidad neta y variación de otras provisiones técnicas</t>
  </si>
  <si>
    <t>Gastos de explotación netos</t>
  </si>
  <si>
    <t>Otros ingresos y gastos técnicos</t>
  </si>
  <si>
    <t>Resultado Técnico</t>
  </si>
  <si>
    <t>Ingresos financieros netos</t>
  </si>
  <si>
    <t>Otros ingresos y gastos no técnicos</t>
  </si>
  <si>
    <t>Resultado del negocio de No Vida</t>
  </si>
  <si>
    <t xml:space="preserve">Resultado financiero y otros ingresos no técnicos </t>
  </si>
  <si>
    <t>Resultado del negocio de Vida</t>
  </si>
  <si>
    <t>Resultado de Otras actividades</t>
  </si>
  <si>
    <t>Ajustes por hiperinflación</t>
  </si>
  <si>
    <t>Resultado antes de impuestos</t>
  </si>
  <si>
    <t>Impuesto sobre beneficios</t>
  </si>
  <si>
    <t>Resultado de actividades interrumpidas</t>
  </si>
  <si>
    <t>Socios externos</t>
  </si>
  <si>
    <t>Ratio de siniestralidad</t>
  </si>
  <si>
    <t>Ratio de gastos</t>
  </si>
  <si>
    <t>Ratio combinado</t>
  </si>
  <si>
    <t>Resultado neto</t>
  </si>
  <si>
    <t>BRASIL</t>
  </si>
  <si>
    <t>NORTEAMÉRICA</t>
  </si>
  <si>
    <t>LATAM SUR</t>
  </si>
  <si>
    <t>LATAM NORTE</t>
  </si>
  <si>
    <t>AJUSTES CONS. Y ÁREAS CORP.</t>
  </si>
  <si>
    <t>Inversiones, inmuebles y tesorería</t>
  </si>
  <si>
    <t>Provisiones técnicas</t>
  </si>
  <si>
    <t>Fondos Propios</t>
  </si>
  <si>
    <t>Δ Anual
Jul.-Sept.
2017/2016</t>
  </si>
  <si>
    <t>Δ Jul.-Sept./
Abr.-Jun.
2017</t>
  </si>
  <si>
    <t>Ene.-Mar.</t>
  </si>
  <si>
    <t>Abr.-Jun.</t>
  </si>
  <si>
    <t>Sept.-Dic.</t>
  </si>
  <si>
    <t>Período</t>
  </si>
  <si>
    <t>Importes consolidados</t>
  </si>
  <si>
    <t>Total ingresos consolidados</t>
  </si>
  <si>
    <t>Primas emitidas y aceptadas - Total</t>
  </si>
  <si>
    <t>Primas emitidas y aceptadas - No Vida</t>
  </si>
  <si>
    <t>Primas emitidas y aceptadas - Vida</t>
  </si>
  <si>
    <t xml:space="preserve">Resultado neto </t>
  </si>
  <si>
    <t>Importes por unidad de negocio</t>
  </si>
  <si>
    <t>Holding, eliminaciones y otras</t>
  </si>
  <si>
    <t xml:space="preserve">I. INGRESOS NEGOCIO ASEGURADOR  </t>
  </si>
  <si>
    <t xml:space="preserve"> 1. Primas imputadas al ejercicio, netas </t>
  </si>
  <si>
    <t xml:space="preserve">  a) Primas emitidas seguro directo</t>
  </si>
  <si>
    <t xml:space="preserve">  b)  Primas reaseguro aceptado</t>
  </si>
  <si>
    <t xml:space="preserve">  c)  Primas reaseguro cedido</t>
  </si>
  <si>
    <t xml:space="preserve">  d)  Variación de las provisiones para primas y riesgos en curso, netas</t>
  </si>
  <si>
    <t xml:space="preserve">   Seguro directo</t>
  </si>
  <si>
    <t xml:space="preserve">   Reaseguro aceptado</t>
  </si>
  <si>
    <t xml:space="preserve">   Reaseguro cedido</t>
  </si>
  <si>
    <t xml:space="preserve"> 2. Participación en beneficios de sociedades puestas en equivalencia </t>
  </si>
  <si>
    <t xml:space="preserve"> 3.  Ingresos de las inversiones </t>
  </si>
  <si>
    <t xml:space="preserve">  a) De explotación</t>
  </si>
  <si>
    <t xml:space="preserve">  b) De patrimonio</t>
  </si>
  <si>
    <t xml:space="preserve"> 4. Plusvalías no realizadas en las inversiones por cuenta de tomadores de seguros de vida que asumen el riesgo de la inversión </t>
  </si>
  <si>
    <t xml:space="preserve"> 5. Otros ingresos técnicos </t>
  </si>
  <si>
    <t xml:space="preserve"> 6. Otros ingresos no técnicos </t>
  </si>
  <si>
    <t xml:space="preserve"> 7. Diferencias positivas de cambio </t>
  </si>
  <si>
    <t xml:space="preserve"> 8. Reversión de la provisión por deterioro de activos </t>
  </si>
  <si>
    <t>TOTAL INGRESOS NEGOCIO ASEGURADOR</t>
  </si>
  <si>
    <t xml:space="preserve">II. GASTOS NEGOCIO ASEGURADOR  </t>
  </si>
  <si>
    <t xml:space="preserve"> 1. Siniestralidad del ejercicio, neta </t>
  </si>
  <si>
    <t xml:space="preserve">  a) Prestaciones pagadas y variación de la provisión para prestaciones, neta</t>
  </si>
  <si>
    <t xml:space="preserve">  b) Gastos imputables a las prestaciones</t>
  </si>
  <si>
    <t xml:space="preserve"> 2. Variación de otras provisiones técnicas, netas </t>
  </si>
  <si>
    <t xml:space="preserve"> 3.  Participación en beneficios y extornos </t>
  </si>
  <si>
    <t xml:space="preserve"> 4.  Gastos de explotación netos </t>
  </si>
  <si>
    <t xml:space="preserve">  a) Gastos de adquisición</t>
  </si>
  <si>
    <t xml:space="preserve">  b) Gastos de administración</t>
  </si>
  <si>
    <t xml:space="preserve">  c) Comisiones y participación en el reaseguro</t>
  </si>
  <si>
    <t xml:space="preserve"> 5. Participación en pérdidas de sociedades puestas en equivalencia </t>
  </si>
  <si>
    <t xml:space="preserve"> 6. Gastos de las inversiones </t>
  </si>
  <si>
    <t xml:space="preserve">  b) De patrimonio y de cuentas financieras</t>
  </si>
  <si>
    <t xml:space="preserve"> 7. Minusvalías no realizadas en las inversiones por cuenta de tomadores de seguros de vida que asumen el riesgo de la inversión </t>
  </si>
  <si>
    <t xml:space="preserve"> 8. Otros gastos  técnicos </t>
  </si>
  <si>
    <t xml:space="preserve"> 9. Otros gastos no técnicos </t>
  </si>
  <si>
    <t xml:space="preserve"> 10. Diferencias negativas de cambio </t>
  </si>
  <si>
    <t xml:space="preserve"> 11. Dotación a la provisión por deterioro de activos </t>
  </si>
  <si>
    <t>TOTAL GASTOS NEGOCIO ASEGURADOR</t>
  </si>
  <si>
    <t>RESULTADO DEL NEGOCIO ASEGURADOR</t>
  </si>
  <si>
    <t xml:space="preserve">III. OTRAS ACTIVIDADES  </t>
  </si>
  <si>
    <t xml:space="preserve"> 1. Ingresos de explotación </t>
  </si>
  <si>
    <t xml:space="preserve"> 2.  Gastos de explotación </t>
  </si>
  <si>
    <t xml:space="preserve"> 3. Ingresos financieros netos </t>
  </si>
  <si>
    <t xml:space="preserve">  a) Ingresos financieros</t>
  </si>
  <si>
    <t xml:space="preserve">  b) Gastos financieros</t>
  </si>
  <si>
    <t xml:space="preserve"> 4. Resultados de participaciones minoritarias </t>
  </si>
  <si>
    <t xml:space="preserve">  a) Participación en beneficios de sociedades puestas en equivalencia</t>
  </si>
  <si>
    <t xml:space="preserve">  b) Participación en pérdidas de sociedades puestas en equivalencia</t>
  </si>
  <si>
    <t xml:space="preserve"> 5. Reversión provisión deterioro de activos </t>
  </si>
  <si>
    <t xml:space="preserve"> 6. Dotación provisión deterioro de activos </t>
  </si>
  <si>
    <t xml:space="preserve"> 7. Resultado de la enajenación de activos no corrientes clasificados como mantenidos para la venta no incluidos en las actividades interrumpidas </t>
  </si>
  <si>
    <t>RESULTADO DE OTRAS ACTIVIDADES</t>
  </si>
  <si>
    <t xml:space="preserve">IV. RESULTADO POR REEXPRESIÓN DE ESTADOS FINANCIEROS  </t>
  </si>
  <si>
    <t xml:space="preserve">V. RESULTADO ANTES DE IMPUESTOS DE OPERACIONES CONTINUADAS  </t>
  </si>
  <si>
    <t xml:space="preserve">VI. IMPUESTO SOBRE BENEFICIOS DE OPERACIONES CONTINUADAS  </t>
  </si>
  <si>
    <t xml:space="preserve">VII. RESULTADO DESPUÉS DE IMPUESTOS DE OPERACIONES CONTINUADAS  </t>
  </si>
  <si>
    <t xml:space="preserve">VIII. RESULTADO DESPUÉS DE IMPUESTOS DE OPERACIONES INTERRUMPIDAS  </t>
  </si>
  <si>
    <t xml:space="preserve">IX. RESULTADO DEL EJERCICIO  </t>
  </si>
  <si>
    <t xml:space="preserve"> 1. Atribuible a participaciones no dominantes </t>
  </si>
  <si>
    <t xml:space="preserve"> 2.  Atribuible a la Sociedad dominante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</si>
</sst>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mmm\-yy;@"/>
    <numFmt numFmtId="165" formatCode="#,##0.0"/>
    <numFmt numFmtId="166" formatCode="0.0%"/>
    <numFmt numFmtId="167" formatCode="_(&quot;$&quot;* #,##0_);_(&quot;$&quot;* \(#,##0\);_(&quot;$&quot;* &quot;-&quot;_);_(@_)"/>
    <numFmt numFmtId="168" formatCode="_(* #,##0_);_(* \(#,##0\);_(* &quot;-&quot;_);_(@_)"/>
    <numFmt numFmtId="169" formatCode="0.0&quot;%&quot;"/>
    <numFmt numFmtId="170" formatCode="_(* #,##0.00_);_(* \(#,##0.00\);_(* &quot;-&quot;??_);_(@_)"/>
    <numFmt numFmtId="171" formatCode="General_)"/>
    <numFmt numFmtId="172" formatCode="_(&quot;$&quot;* #,##0.00_);_(&quot;$&quot;* \(#,##0.00\);_(&quot;$&quot;* &quot;-&quot;??_);_(@_)"/>
    <numFmt numFmtId="173" formatCode="_-* #,##0.00\ [$€]_-;\-* #,##0.00\ [$€]_-;_-* &quot;-&quot;??\ [$€]_-;_-@_-"/>
    <numFmt numFmtId="174" formatCode="d\-mmmm\-yyyy"/>
    <numFmt numFmtId="175" formatCode="0_)"/>
    <numFmt numFmtId="176" formatCode="#,##0.00\ &quot;Pts&quot;;\-#,##0.00\ &quot;Pts&quot;"/>
    <numFmt numFmtId="177" formatCode="#,##0\ &quot;Pts&quot;;\-#,##0\ &quot;Pts&quot;"/>
    <numFmt numFmtId="178" formatCode="0.00_)"/>
    <numFmt numFmtId="179" formatCode="#,##0;\-\ #,##0;_-\ &quot;- &quot;"/>
    <numFmt numFmtId="180" formatCode="mm/dd/yy"/>
    <numFmt numFmtId="181" formatCode="#,##0.0_);\(#,##0.0\)"/>
    <numFmt numFmtId="182" formatCode="0.0\ &quot;p.p.&quot;"/>
  </numFmts>
  <fonts count="10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0"/>
      <color rgb="FF3E4A52"/>
      <name val="Trebuchet MS"/>
      <family val="2"/>
    </font>
    <font>
      <sz val="12"/>
      <color rgb="FFFF0000"/>
      <name val="Trebuchet MS"/>
      <family val="2"/>
    </font>
    <font>
      <b/>
      <sz val="10"/>
      <color rgb="FFED0022"/>
      <name val="Trebuchet MS"/>
      <family val="2"/>
    </font>
    <font>
      <sz val="10"/>
      <color rgb="FFED0022"/>
      <name val="Trebuchet MS"/>
      <family val="2"/>
    </font>
    <font>
      <b/>
      <sz val="10"/>
      <color rgb="FF3E4A52"/>
      <name val="Trebuchet MS"/>
      <family val="2"/>
    </font>
    <font>
      <sz val="13"/>
      <color rgb="FFED0022"/>
      <name val="Calibri"/>
      <family val="2"/>
      <scheme val="minor"/>
    </font>
    <font>
      <b/>
      <sz val="8"/>
      <color indexed="10"/>
      <name val="Trebuchet MS"/>
      <family val="2"/>
    </font>
    <font>
      <sz val="1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1"/>
      <color rgb="FFFF0000"/>
      <name val="Trebuchet MS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 style="hair">
        <color rgb="FF60738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rgb="FF3E4A5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1">
    <xf numFmtId="0" fontId="0" fillId="0" borderId="0"/>
    <xf numFmtId="164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4" fontId="19" fillId="33" borderId="0" applyNumberFormat="0" applyBorder="0" applyAlignment="0" applyProtection="0"/>
    <xf numFmtId="0" fontId="18" fillId="34" borderId="0" applyNumberFormat="0" applyBorder="0" applyAlignment="0" applyProtection="0"/>
    <xf numFmtId="164" fontId="19" fillId="34" borderId="0" applyNumberFormat="0" applyBorder="0" applyAlignment="0" applyProtection="0"/>
    <xf numFmtId="0" fontId="18" fillId="35" borderId="0" applyNumberFormat="0" applyBorder="0" applyAlignment="0" applyProtection="0"/>
    <xf numFmtId="164" fontId="19" fillId="35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7" borderId="0" applyNumberFormat="0" applyBorder="0" applyAlignment="0" applyProtection="0"/>
    <xf numFmtId="164" fontId="19" fillId="37" borderId="0" applyNumberFormat="0" applyBorder="0" applyAlignment="0" applyProtection="0"/>
    <xf numFmtId="0" fontId="18" fillId="38" borderId="0" applyNumberFormat="0" applyBorder="0" applyAlignment="0" applyProtection="0"/>
    <xf numFmtId="164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0" borderId="0" applyNumberFormat="0" applyBorder="0" applyAlignment="0" applyProtection="0"/>
    <xf numFmtId="164" fontId="19" fillId="40" borderId="0" applyNumberFormat="0" applyBorder="0" applyAlignment="0" applyProtection="0"/>
    <xf numFmtId="0" fontId="18" fillId="41" borderId="0" applyNumberFormat="0" applyBorder="0" applyAlignment="0" applyProtection="0"/>
    <xf numFmtId="164" fontId="19" fillId="41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2" borderId="0" applyNumberFormat="0" applyBorder="0" applyAlignment="0" applyProtection="0"/>
    <xf numFmtId="164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4" fontId="21" fillId="43" borderId="0" applyNumberFormat="0" applyBorder="0" applyAlignment="0" applyProtection="0"/>
    <xf numFmtId="0" fontId="20" fillId="40" borderId="0" applyNumberFormat="0" applyBorder="0" applyAlignment="0" applyProtection="0"/>
    <xf numFmtId="164" fontId="21" fillId="40" borderId="0" applyNumberFormat="0" applyBorder="0" applyAlignment="0" applyProtection="0"/>
    <xf numFmtId="0" fontId="20" fillId="41" borderId="0" applyNumberFormat="0" applyBorder="0" applyAlignment="0" applyProtection="0"/>
    <xf numFmtId="164" fontId="21" fillId="41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46" borderId="0" applyNumberFormat="0" applyBorder="0" applyAlignment="0" applyProtection="0"/>
    <xf numFmtId="164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4" fontId="21" fillId="47" borderId="0" applyNumberFormat="0" applyBorder="0" applyAlignment="0" applyProtection="0"/>
    <xf numFmtId="0" fontId="20" fillId="48" borderId="0" applyNumberFormat="0" applyBorder="0" applyAlignment="0" applyProtection="0"/>
    <xf numFmtId="164" fontId="21" fillId="48" borderId="0" applyNumberFormat="0" applyBorder="0" applyAlignment="0" applyProtection="0"/>
    <xf numFmtId="0" fontId="20" fillId="49" borderId="0" applyNumberFormat="0" applyBorder="0" applyAlignment="0" applyProtection="0"/>
    <xf numFmtId="164" fontId="21" fillId="49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50" borderId="0" applyNumberFormat="0" applyBorder="0" applyAlignment="0" applyProtection="0"/>
    <xf numFmtId="164" fontId="21" fillId="50" borderId="0" applyNumberFormat="0" applyBorder="0" applyAlignment="0" applyProtection="0"/>
    <xf numFmtId="167" fontId="22" fillId="0" borderId="0" applyFont="0"/>
    <xf numFmtId="167" fontId="22" fillId="0" borderId="13" applyFont="0"/>
    <xf numFmtId="168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4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9" fontId="17" fillId="0" borderId="0" applyFill="0" applyBorder="0" applyAlignment="0"/>
    <xf numFmtId="0" fontId="28" fillId="51" borderId="14" applyNumberFormat="0" applyAlignment="0" applyProtection="0"/>
    <xf numFmtId="164" fontId="29" fillId="51" borderId="14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5" applyNumberFormat="0" applyAlignment="0" applyProtection="0"/>
    <xf numFmtId="164" fontId="31" fillId="52" borderId="15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0" applyProtection="0"/>
    <xf numFmtId="164" fontId="39" fillId="0" borderId="0" applyProtection="0"/>
    <xf numFmtId="0" fontId="40" fillId="0" borderId="0" applyProtection="0"/>
    <xf numFmtId="164" fontId="40" fillId="0" borderId="0" applyProtection="0"/>
    <xf numFmtId="0" fontId="41" fillId="0" borderId="0" applyProtection="0"/>
    <xf numFmtId="164" fontId="41" fillId="0" borderId="0" applyProtection="0"/>
    <xf numFmtId="0" fontId="42" fillId="0" borderId="0" applyProtection="0"/>
    <xf numFmtId="164" fontId="42" fillId="0" borderId="0" applyProtection="0"/>
    <xf numFmtId="0" fontId="43" fillId="0" borderId="0" applyNumberFormat="0" applyFont="0" applyFill="0" applyBorder="0" applyAlignment="0" applyProtection="0"/>
    <xf numFmtId="164" fontId="43" fillId="0" borderId="0" applyNumberFormat="0" applyFont="0" applyFill="0" applyBorder="0" applyAlignment="0" applyProtection="0"/>
    <xf numFmtId="0" fontId="44" fillId="0" borderId="0" applyProtection="0"/>
    <xf numFmtId="164" fontId="44" fillId="0" borderId="0" applyProtection="0"/>
    <xf numFmtId="0" fontId="45" fillId="0" borderId="0" applyProtection="0"/>
    <xf numFmtId="164" fontId="45" fillId="0" borderId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0" fontId="46" fillId="0" borderId="0"/>
    <xf numFmtId="164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4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4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17">
      <alignment horizontal="left" vertical="center"/>
    </xf>
    <xf numFmtId="0" fontId="27" fillId="0" borderId="17">
      <alignment horizontal="left" vertical="center"/>
    </xf>
    <xf numFmtId="49" fontId="50" fillId="0" borderId="0">
      <alignment horizontal="centerContinuous"/>
    </xf>
    <xf numFmtId="0" fontId="51" fillId="0" borderId="18" applyNumberFormat="0" applyFill="0" applyAlignment="0" applyProtection="0"/>
    <xf numFmtId="164" fontId="52" fillId="0" borderId="18" applyNumberFormat="0" applyFill="0" applyAlignment="0" applyProtection="0"/>
    <xf numFmtId="0" fontId="53" fillId="0" borderId="19" applyNumberFormat="0" applyFill="0" applyAlignment="0" applyProtection="0"/>
    <xf numFmtId="164" fontId="54" fillId="0" borderId="19" applyNumberFormat="0" applyFill="0" applyAlignment="0" applyProtection="0"/>
    <xf numFmtId="0" fontId="55" fillId="0" borderId="20" applyNumberFormat="0" applyFill="0" applyAlignment="0" applyProtection="0"/>
    <xf numFmtId="164" fontId="56" fillId="0" borderId="20" applyNumberFormat="0" applyFill="0" applyAlignment="0" applyProtection="0"/>
    <xf numFmtId="0" fontId="5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75" fontId="22" fillId="0" borderId="0">
      <alignment horizontal="centerContinuous"/>
    </xf>
    <xf numFmtId="0" fontId="57" fillId="0" borderId="21">
      <alignment horizontal="center"/>
    </xf>
    <xf numFmtId="0" fontId="57" fillId="0" borderId="0">
      <alignment horizontal="center"/>
    </xf>
    <xf numFmtId="175" fontId="22" fillId="0" borderId="22">
      <alignment horizontal="center"/>
    </xf>
    <xf numFmtId="175" fontId="22" fillId="0" borderId="22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4" applyNumberFormat="0" applyAlignment="0" applyProtection="0"/>
    <xf numFmtId="10" fontId="49" fillId="54" borderId="23" applyNumberFormat="0" applyBorder="0" applyAlignment="0" applyProtection="0"/>
    <xf numFmtId="10" fontId="49" fillId="54" borderId="23" applyNumberFormat="0" applyBorder="0" applyAlignment="0" applyProtection="0"/>
    <xf numFmtId="164" fontId="60" fillId="38" borderId="14" applyNumberFormat="0" applyAlignment="0" applyProtection="0"/>
    <xf numFmtId="0" fontId="61" fillId="0" borderId="24" applyNumberFormat="0" applyFill="0" applyAlignment="0" applyProtection="0"/>
    <xf numFmtId="164" fontId="62" fillId="0" borderId="24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7" fillId="4" borderId="0" applyNumberFormat="0" applyBorder="0" applyAlignment="0" applyProtection="0"/>
    <xf numFmtId="164" fontId="63" fillId="55" borderId="0" applyNumberFormat="0" applyBorder="0" applyAlignment="0" applyProtection="0"/>
    <xf numFmtId="0" fontId="64" fillId="0" borderId="0"/>
    <xf numFmtId="178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4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5" applyNumberFormat="0" applyFont="0" applyAlignment="0" applyProtection="0"/>
    <xf numFmtId="164" fontId="17" fillId="56" borderId="25" applyNumberFormat="0" applyFont="0" applyAlignment="0" applyProtection="0"/>
    <xf numFmtId="179" fontId="17" fillId="0" borderId="0" applyFont="0" applyFill="0" applyBorder="0" applyAlignment="0" applyProtection="0"/>
    <xf numFmtId="0" fontId="69" fillId="51" borderId="26" applyNumberFormat="0" applyAlignment="0" applyProtection="0"/>
    <xf numFmtId="164" fontId="70" fillId="51" borderId="26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4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1">
      <alignment horizontal="center"/>
    </xf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4" fontId="46" fillId="0" borderId="0"/>
    <xf numFmtId="0" fontId="73" fillId="57" borderId="0" applyNumberFormat="0" applyFont="0" applyBorder="0" applyAlignment="0">
      <alignment horizontal="center"/>
    </xf>
    <xf numFmtId="180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7" applyNumberFormat="0" applyFont="0" applyAlignment="0">
      <alignment horizontal="center"/>
    </xf>
    <xf numFmtId="0" fontId="73" fillId="1" borderId="17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4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4" fontId="78" fillId="0" borderId="0" applyFill="0" applyBorder="0" applyProtection="0">
      <alignment horizontal="left"/>
    </xf>
    <xf numFmtId="0" fontId="49" fillId="0" borderId="27" applyFill="0" applyBorder="0" applyProtection="0">
      <alignment horizontal="left" vertical="top"/>
    </xf>
    <xf numFmtId="164" fontId="49" fillId="0" borderId="27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8" applyNumberFormat="0" applyFill="0" applyAlignment="0" applyProtection="0"/>
    <xf numFmtId="164" fontId="17" fillId="0" borderId="28" applyNumberFormat="0" applyFill="0" applyAlignment="0" applyProtection="0"/>
    <xf numFmtId="0" fontId="17" fillId="0" borderId="28" applyNumberFormat="0" applyFill="0" applyAlignment="0" applyProtection="0"/>
    <xf numFmtId="164" fontId="17" fillId="0" borderId="28" applyNumberFormat="0" applyFill="0" applyAlignment="0" applyProtection="0"/>
    <xf numFmtId="0" fontId="82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4" fontId="95" fillId="0" borderId="0" applyNumberFormat="0" applyFill="0" applyBorder="0" applyAlignment="0" applyProtection="0"/>
    <xf numFmtId="3" fontId="97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48">
      <alignment horizontal="left" vertical="center"/>
    </xf>
    <xf numFmtId="10" fontId="49" fillId="54" borderId="55" applyNumberFormat="0" applyBorder="0" applyAlignment="0" applyProtection="0"/>
    <xf numFmtId="0" fontId="17" fillId="0" borderId="0"/>
    <xf numFmtId="0" fontId="73" fillId="1" borderId="48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4" fontId="1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164" fontId="92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93" fillId="0" borderId="0" xfId="900" applyFont="1"/>
    <xf numFmtId="0" fontId="86" fillId="58" borderId="0" xfId="900" applyFont="1" applyFill="1"/>
    <xf numFmtId="0" fontId="94" fillId="0" borderId="0" xfId="900" applyFont="1"/>
    <xf numFmtId="164" fontId="89" fillId="0" borderId="35" xfId="901" applyFont="1" applyBorder="1" applyAlignment="1">
      <alignment horizontal="left" wrapText="1" indent="1" readingOrder="1"/>
    </xf>
    <xf numFmtId="0" fontId="90" fillId="0" borderId="33" xfId="900" quotePrefix="1" applyFont="1" applyBorder="1" applyAlignment="1">
      <alignment horizontal="center" wrapText="1" readingOrder="1"/>
    </xf>
    <xf numFmtId="0" fontId="87" fillId="0" borderId="38" xfId="900" applyFont="1" applyBorder="1" applyAlignment="1">
      <alignment horizontal="left" vertical="center" wrapText="1" indent="1" readingOrder="1"/>
    </xf>
    <xf numFmtId="165" fontId="87" fillId="0" borderId="39" xfId="1" applyNumberFormat="1" applyFont="1" applyBorder="1" applyAlignment="1">
      <alignment horizontal="right" vertical="center" wrapText="1" indent="1" readingOrder="1"/>
    </xf>
    <xf numFmtId="0" fontId="87" fillId="0" borderId="40" xfId="900" applyFont="1" applyBorder="1" applyAlignment="1">
      <alignment horizontal="left" vertical="center" wrapText="1" indent="1" readingOrder="1"/>
    </xf>
    <xf numFmtId="165" fontId="87" fillId="0" borderId="41" xfId="1" applyNumberFormat="1" applyFont="1" applyBorder="1" applyAlignment="1">
      <alignment horizontal="right" vertical="center" wrapText="1" indent="1" readingOrder="1"/>
    </xf>
    <xf numFmtId="0" fontId="91" fillId="0" borderId="40" xfId="900" applyFont="1" applyBorder="1" applyAlignment="1">
      <alignment horizontal="left" vertical="center" wrapText="1" indent="1" readingOrder="1"/>
    </xf>
    <xf numFmtId="165" fontId="91" fillId="0" borderId="41" xfId="1" applyNumberFormat="1" applyFont="1" applyBorder="1" applyAlignment="1">
      <alignment horizontal="right" vertical="center" wrapText="1" indent="1" readingOrder="1"/>
    </xf>
    <xf numFmtId="0" fontId="96" fillId="0" borderId="0" xfId="900" applyFont="1"/>
    <xf numFmtId="0" fontId="87" fillId="0" borderId="42" xfId="900" applyFont="1" applyBorder="1" applyAlignment="1">
      <alignment horizontal="left" vertical="center" wrapText="1" indent="1" readingOrder="1"/>
    </xf>
    <xf numFmtId="165" fontId="87" fillId="0" borderId="43" xfId="1" applyNumberFormat="1" applyFont="1" applyBorder="1" applyAlignment="1">
      <alignment horizontal="right" vertical="center" wrapText="1" indent="1" readingOrder="1"/>
    </xf>
    <xf numFmtId="164" fontId="91" fillId="59" borderId="44" xfId="901" applyFont="1" applyFill="1" applyBorder="1" applyAlignment="1">
      <alignment horizontal="left" vertical="center" wrapText="1" indent="1" readingOrder="1"/>
    </xf>
    <xf numFmtId="165" fontId="91" fillId="59" borderId="45" xfId="901" applyNumberFormat="1" applyFont="1" applyFill="1" applyBorder="1" applyAlignment="1">
      <alignment horizontal="right" vertical="center" wrapText="1" indent="1" readingOrder="1"/>
    </xf>
    <xf numFmtId="0" fontId="87" fillId="0" borderId="46" xfId="900" applyFont="1" applyBorder="1" applyAlignment="1">
      <alignment horizontal="left" vertical="center" wrapText="1" indent="1" readingOrder="1"/>
    </xf>
    <xf numFmtId="165" fontId="87" fillId="0" borderId="47" xfId="1" applyNumberFormat="1" applyFont="1" applyBorder="1" applyAlignment="1">
      <alignment horizontal="right" vertical="center" wrapText="1" indent="1" readingOrder="1"/>
    </xf>
    <xf numFmtId="0" fontId="91" fillId="0" borderId="42" xfId="900" applyFont="1" applyBorder="1" applyAlignment="1">
      <alignment horizontal="left" vertical="center" wrapText="1" indent="1" readingOrder="1"/>
    </xf>
    <xf numFmtId="165" fontId="91" fillId="0" borderId="43" xfId="1" applyNumberFormat="1" applyFont="1" applyBorder="1" applyAlignment="1">
      <alignment horizontal="right" vertical="center" wrapText="1" indent="1" readingOrder="1"/>
    </xf>
    <xf numFmtId="0" fontId="87" fillId="0" borderId="0" xfId="900" applyFont="1" applyBorder="1" applyAlignment="1">
      <alignment horizontal="left" vertical="center" wrapText="1" indent="1" readingOrder="1"/>
    </xf>
    <xf numFmtId="166" fontId="87" fillId="0" borderId="47" xfId="817" applyNumberFormat="1" applyFont="1" applyBorder="1" applyAlignment="1">
      <alignment horizontal="right" vertical="center" wrapText="1" indent="1" readingOrder="1"/>
    </xf>
    <xf numFmtId="166" fontId="87" fillId="0" borderId="41" xfId="817" applyNumberFormat="1" applyFont="1" applyBorder="1" applyAlignment="1">
      <alignment horizontal="right" vertical="center" wrapText="1" indent="1" readingOrder="1"/>
    </xf>
    <xf numFmtId="0" fontId="91" fillId="59" borderId="48" xfId="900" applyFont="1" applyFill="1" applyBorder="1" applyAlignment="1">
      <alignment horizontal="left" vertical="center" wrapText="1" indent="1" readingOrder="1"/>
    </xf>
    <xf numFmtId="166" fontId="91" fillId="59" borderId="49" xfId="817" applyNumberFormat="1" applyFont="1" applyFill="1" applyBorder="1" applyAlignment="1">
      <alignment horizontal="right" vertical="center" wrapText="1" indent="1" readingOrder="1"/>
    </xf>
    <xf numFmtId="164" fontId="88" fillId="0" borderId="29" xfId="674" quotePrefix="1" applyNumberFormat="1" applyFont="1" applyBorder="1" applyAlignment="1">
      <alignment horizontal="left" vertical="center" wrapText="1" readingOrder="1"/>
    </xf>
    <xf numFmtId="164" fontId="88" fillId="0" borderId="11" xfId="674" quotePrefix="1" applyNumberFormat="1" applyFont="1" applyBorder="1" applyAlignment="1">
      <alignment horizontal="center" vertical="center" wrapText="1" readingOrder="1"/>
    </xf>
    <xf numFmtId="164" fontId="88" fillId="0" borderId="30" xfId="674" quotePrefix="1" applyNumberFormat="1" applyFont="1" applyBorder="1" applyAlignment="1">
      <alignment horizontal="center" vertical="center" wrapText="1" readingOrder="1"/>
    </xf>
    <xf numFmtId="164" fontId="84" fillId="0" borderId="50" xfId="674" applyFont="1" applyBorder="1" applyAlignment="1">
      <alignment horizontal="left" vertical="center" wrapText="1" indent="1" readingOrder="1"/>
    </xf>
    <xf numFmtId="165" fontId="84" fillId="0" borderId="53" xfId="674" applyNumberFormat="1" applyFont="1" applyBorder="1" applyAlignment="1">
      <alignment horizontal="center" vertical="center" readingOrder="1"/>
    </xf>
    <xf numFmtId="165" fontId="84" fillId="0" borderId="5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1" readingOrder="1"/>
    </xf>
    <xf numFmtId="165" fontId="85" fillId="0" borderId="52" xfId="674" applyNumberFormat="1" applyFont="1" applyBorder="1" applyAlignment="1">
      <alignment horizontal="center" vertical="center" readingOrder="1"/>
    </xf>
    <xf numFmtId="165" fontId="85" fillId="0" borderId="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2" readingOrder="1"/>
    </xf>
    <xf numFmtId="164" fontId="88" fillId="0" borderId="12" xfId="674" quotePrefix="1" applyNumberFormat="1" applyFont="1" applyBorder="1" applyAlignment="1">
      <alignment horizontal="center" vertical="center" wrapText="1" readingOrder="1"/>
    </xf>
    <xf numFmtId="164" fontId="85" fillId="0" borderId="32" xfId="674" applyFont="1" applyBorder="1" applyAlignment="1">
      <alignment horizontal="left" vertical="center" wrapText="1" indent="1" readingOrder="1"/>
    </xf>
    <xf numFmtId="165" fontId="85" fillId="0" borderId="54" xfId="674" applyNumberFormat="1" applyFont="1" applyBorder="1" applyAlignment="1">
      <alignment horizontal="center" vertical="center" readingOrder="1"/>
    </xf>
    <xf numFmtId="165" fontId="85" fillId="0" borderId="32" xfId="674" applyNumberFormat="1" applyFont="1" applyBorder="1" applyAlignment="1">
      <alignment horizontal="center" vertical="center" readingOrder="1"/>
    </xf>
    <xf numFmtId="164" fontId="84" fillId="0" borderId="0" xfId="674" applyFont="1" applyBorder="1" applyAlignment="1">
      <alignment horizontal="left" vertical="center" wrapText="1" indent="1" readingOrder="1"/>
    </xf>
    <xf numFmtId="165" fontId="84" fillId="0" borderId="52" xfId="674" applyNumberFormat="1" applyFont="1" applyBorder="1" applyAlignment="1">
      <alignment horizontal="center" vertical="center" readingOrder="1"/>
    </xf>
    <xf numFmtId="165" fontId="84" fillId="0" borderId="0" xfId="674" applyNumberFormat="1" applyFont="1" applyBorder="1" applyAlignment="1">
      <alignment horizontal="center" vertical="center" readingOrder="1"/>
    </xf>
    <xf numFmtId="164" fontId="84" fillId="0" borderId="31" xfId="674" applyFont="1" applyBorder="1" applyAlignment="1">
      <alignment horizontal="left" vertical="center" wrapText="1" indent="1" readingOrder="1"/>
    </xf>
    <xf numFmtId="165" fontId="84" fillId="0" borderId="51" xfId="674" applyNumberFormat="1" applyFont="1" applyBorder="1" applyAlignment="1">
      <alignment horizontal="center" vertical="center" readingOrder="1"/>
    </xf>
    <xf numFmtId="165" fontId="84" fillId="0" borderId="31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3" readingOrder="1"/>
    </xf>
    <xf numFmtId="164" fontId="85" fillId="0" borderId="0" xfId="674" applyFont="1" applyBorder="1" applyAlignment="1">
      <alignment horizontal="left" vertical="center" wrapText="1" indent="5" readingOrder="1"/>
    </xf>
    <xf numFmtId="164" fontId="85" fillId="0" borderId="0" xfId="674" applyFont="1" applyBorder="1" applyAlignment="1">
      <alignment horizontal="left" vertical="center" wrapText="1" indent="7" readingOrder="1"/>
    </xf>
    <xf numFmtId="164" fontId="84" fillId="0" borderId="50" xfId="674" applyFont="1" applyBorder="1" applyAlignment="1">
      <alignment horizontal="center" vertical="center" wrapText="1" readingOrder="1"/>
    </xf>
    <xf numFmtId="164" fontId="85" fillId="0" borderId="32" xfId="674" applyFont="1" applyBorder="1" applyAlignment="1">
      <alignment horizontal="left" vertical="center" wrapText="1" indent="3" readingOrder="1"/>
    </xf>
    <xf numFmtId="0" fontId="87" fillId="0" borderId="32" xfId="900" applyFont="1" applyBorder="1" applyAlignment="1">
      <alignment horizontal="left" vertical="center" wrapText="1" indent="1" readingOrder="1"/>
    </xf>
    <xf numFmtId="166" fontId="87" fillId="0" borderId="56" xfId="817" applyNumberFormat="1" applyFont="1" applyBorder="1" applyAlignment="1">
      <alignment horizontal="right" vertical="center" wrapText="1" indent="1" readingOrder="1"/>
    </xf>
    <xf numFmtId="164" fontId="92" fillId="0" borderId="30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100" fillId="60" borderId="0" xfId="0" applyFont="1" applyFill="1" applyBorder="1" applyAlignment="1">
      <alignment horizontal="left" vertical="center"/>
    </xf>
    <xf numFmtId="164" fontId="99" fillId="60" borderId="0" xfId="1" applyFont="1" applyFill="1" applyBorder="1" applyAlignment="1">
      <alignment vertical="center"/>
    </xf>
    <xf numFmtId="0" fontId="101" fillId="58" borderId="0" xfId="0" applyFont="1" applyFill="1" applyAlignment="1">
      <alignment horizontal="center"/>
    </xf>
    <xf numFmtId="0" fontId="103" fillId="58" borderId="0" xfId="919" applyFont="1" applyFill="1" applyBorder="1" applyAlignment="1">
      <alignment horizontal="left" vertical="center" indent="2"/>
    </xf>
    <xf numFmtId="0" fontId="17" fillId="0" borderId="0" xfId="0" applyFont="1" applyFill="1" applyBorder="1" applyAlignment="1"/>
    <xf numFmtId="164" fontId="104" fillId="0" borderId="0" xfId="1" applyFont="1" applyFill="1"/>
    <xf numFmtId="164" fontId="104" fillId="0" borderId="0" xfId="1" applyFont="1" applyFill="1" applyBorder="1"/>
    <xf numFmtId="164" fontId="104" fillId="0" borderId="58" xfId="1" applyFont="1" applyFill="1" applyBorder="1"/>
    <xf numFmtId="164" fontId="104" fillId="0" borderId="0" xfId="674" applyFont="1" applyFill="1" applyBorder="1" applyAlignment="1">
      <alignment horizontal="left" vertical="center" wrapText="1" readingOrder="1"/>
    </xf>
    <xf numFmtId="0" fontId="105" fillId="0" borderId="59" xfId="674" quotePrefix="1" applyNumberFormat="1" applyFont="1" applyFill="1" applyBorder="1" applyAlignment="1">
      <alignment horizontal="centerContinuous" vertical="center" wrapText="1" readingOrder="1"/>
    </xf>
    <xf numFmtId="164" fontId="105" fillId="0" borderId="48" xfId="674" quotePrefix="1" applyNumberFormat="1" applyFont="1" applyFill="1" applyBorder="1" applyAlignment="1">
      <alignment horizontal="centerContinuous" vertical="center" wrapText="1" readingOrder="1"/>
    </xf>
    <xf numFmtId="164" fontId="105" fillId="0" borderId="60" xfId="674" applyFont="1" applyFill="1" applyBorder="1" applyAlignment="1">
      <alignment horizontal="centerContinuous" vertical="center" wrapText="1" readingOrder="1"/>
    </xf>
    <xf numFmtId="164" fontId="105" fillId="0" borderId="0" xfId="1" applyFont="1" applyFill="1"/>
    <xf numFmtId="164" fontId="105" fillId="0" borderId="61" xfId="1" applyFont="1" applyFill="1" applyBorder="1"/>
    <xf numFmtId="164" fontId="105" fillId="0" borderId="55" xfId="674" quotePrefix="1" applyNumberFormat="1" applyFont="1" applyFill="1" applyBorder="1" applyAlignment="1">
      <alignment horizontal="center" vertical="center" wrapText="1" readingOrder="1"/>
    </xf>
    <xf numFmtId="164" fontId="105" fillId="0" borderId="59" xfId="674" quotePrefix="1" applyNumberFormat="1" applyFont="1" applyFill="1" applyBorder="1" applyAlignment="1">
      <alignment horizontal="center" vertical="center" wrapText="1" readingOrder="1"/>
    </xf>
    <xf numFmtId="164" fontId="105" fillId="0" borderId="60" xfId="674" quotePrefix="1" applyNumberFormat="1" applyFont="1" applyFill="1" applyBorder="1" applyAlignment="1">
      <alignment horizontal="center" vertical="center" wrapText="1" readingOrder="1"/>
    </xf>
    <xf numFmtId="164" fontId="105" fillId="0" borderId="63" xfId="674" quotePrefix="1" applyNumberFormat="1" applyFont="1" applyFill="1" applyBorder="1" applyAlignment="1">
      <alignment horizontal="center" vertical="center" wrapText="1" readingOrder="1"/>
    </xf>
    <xf numFmtId="164" fontId="105" fillId="0" borderId="62" xfId="674" applyFont="1" applyFill="1" applyBorder="1" applyAlignment="1">
      <alignment horizontal="left" vertical="center" wrapText="1" indent="1" readingOrder="1"/>
    </xf>
    <xf numFmtId="181" fontId="104" fillId="0" borderId="64" xfId="674" applyNumberFormat="1" applyFont="1" applyFill="1" applyBorder="1" applyAlignment="1">
      <alignment horizontal="center" vertical="center" wrapText="1" readingOrder="1"/>
    </xf>
    <xf numFmtId="181" fontId="104" fillId="0" borderId="62" xfId="674" applyNumberFormat="1" applyFont="1" applyFill="1" applyBorder="1" applyAlignment="1">
      <alignment horizontal="center" vertical="center" wrapText="1" readingOrder="1"/>
    </xf>
    <xf numFmtId="181" fontId="104" fillId="0" borderId="65" xfId="674" applyNumberFormat="1" applyFont="1" applyFill="1" applyBorder="1" applyAlignment="1">
      <alignment horizontal="center" vertical="center" wrapText="1" readingOrder="1"/>
    </xf>
    <xf numFmtId="164" fontId="104" fillId="0" borderId="61" xfId="674" applyFont="1" applyFill="1" applyBorder="1" applyAlignment="1">
      <alignment horizontal="left" vertical="center" wrapText="1" indent="6" readingOrder="1"/>
    </xf>
    <xf numFmtId="181" fontId="104" fillId="0" borderId="27" xfId="674" applyNumberFormat="1" applyFont="1" applyFill="1" applyBorder="1" applyAlignment="1">
      <alignment horizontal="center" vertical="center" wrapText="1" readingOrder="1"/>
    </xf>
    <xf numFmtId="181" fontId="104" fillId="0" borderId="61" xfId="674" applyNumberFormat="1" applyFont="1" applyFill="1" applyBorder="1" applyAlignment="1">
      <alignment horizontal="center" vertical="center" wrapText="1" readingOrder="1"/>
    </xf>
    <xf numFmtId="181" fontId="104" fillId="0" borderId="66" xfId="674" applyNumberFormat="1" applyFont="1" applyFill="1" applyBorder="1" applyAlignment="1">
      <alignment horizontal="center" vertical="center" wrapText="1" readingOrder="1"/>
    </xf>
    <xf numFmtId="166" fontId="104" fillId="0" borderId="61" xfId="920" applyNumberFormat="1" applyFont="1" applyFill="1" applyBorder="1" applyAlignment="1">
      <alignment horizontal="center" vertical="center" wrapText="1" readingOrder="1"/>
    </xf>
    <xf numFmtId="164" fontId="104" fillId="0" borderId="61" xfId="674" applyFont="1" applyFill="1" applyBorder="1" applyAlignment="1">
      <alignment horizontal="left" vertical="center" wrapText="1" indent="9" readingOrder="1"/>
    </xf>
    <xf numFmtId="166" fontId="104" fillId="0" borderId="27" xfId="920" applyNumberFormat="1" applyFont="1" applyFill="1" applyBorder="1" applyAlignment="1">
      <alignment horizontal="center" vertical="center" wrapText="1" readingOrder="1"/>
    </xf>
    <xf numFmtId="166" fontId="104" fillId="0" borderId="66" xfId="920" applyNumberFormat="1" applyFont="1" applyFill="1" applyBorder="1" applyAlignment="1">
      <alignment horizontal="center" vertical="center" wrapText="1" readingOrder="1"/>
    </xf>
    <xf numFmtId="182" fontId="104" fillId="0" borderId="61" xfId="674" applyNumberFormat="1" applyFont="1" applyBorder="1" applyAlignment="1">
      <alignment horizontal="center" vertical="center" wrapText="1" readingOrder="1"/>
    </xf>
    <xf numFmtId="164" fontId="104" fillId="0" borderId="63" xfId="674" applyFont="1" applyFill="1" applyBorder="1" applyAlignment="1">
      <alignment horizontal="left" vertical="center" wrapText="1" indent="9" readingOrder="1"/>
    </xf>
    <xf numFmtId="166" fontId="104" fillId="0" borderId="67" xfId="920" applyNumberFormat="1" applyFont="1" applyFill="1" applyBorder="1" applyAlignment="1">
      <alignment horizontal="center" vertical="center" wrapText="1" readingOrder="1"/>
    </xf>
    <xf numFmtId="166" fontId="104" fillId="0" borderId="63" xfId="920" applyNumberFormat="1" applyFont="1" applyFill="1" applyBorder="1" applyAlignment="1">
      <alignment horizontal="center" vertical="center" wrapText="1" readingOrder="1"/>
    </xf>
    <xf numFmtId="166" fontId="104" fillId="0" borderId="68" xfId="920" applyNumberFormat="1" applyFont="1" applyFill="1" applyBorder="1" applyAlignment="1">
      <alignment horizontal="center" vertical="center" wrapText="1" readingOrder="1"/>
    </xf>
    <xf numFmtId="182" fontId="104" fillId="0" borderId="63" xfId="674" applyNumberFormat="1" applyFont="1" applyBorder="1" applyAlignment="1">
      <alignment horizontal="center" vertical="center" wrapText="1" readingOrder="1"/>
    </xf>
    <xf numFmtId="164" fontId="107" fillId="0" borderId="62" xfId="674" applyFont="1" applyFill="1" applyBorder="1" applyAlignment="1">
      <alignment horizontal="left" vertical="center" wrapText="1" indent="1" readingOrder="1"/>
    </xf>
    <xf numFmtId="164" fontId="105" fillId="0" borderId="61" xfId="674" applyFont="1" applyFill="1" applyBorder="1" applyAlignment="1">
      <alignment horizontal="left" vertical="center" wrapText="1" indent="1" readingOrder="1"/>
    </xf>
    <xf numFmtId="164" fontId="104" fillId="0" borderId="63" xfId="674" applyFont="1" applyFill="1" applyBorder="1" applyAlignment="1">
      <alignment horizontal="left" vertical="center" wrapText="1" indent="6" readingOrder="1"/>
    </xf>
    <xf numFmtId="181" fontId="104" fillId="0" borderId="67" xfId="674" applyNumberFormat="1" applyFont="1" applyFill="1" applyBorder="1" applyAlignment="1">
      <alignment horizontal="center" vertical="center" wrapText="1" readingOrder="1"/>
    </xf>
    <xf numFmtId="181" fontId="104" fillId="0" borderId="63" xfId="674" applyNumberFormat="1" applyFont="1" applyFill="1" applyBorder="1" applyAlignment="1">
      <alignment horizontal="center" vertical="center" wrapText="1" readingOrder="1"/>
    </xf>
    <xf numFmtId="181" fontId="104" fillId="0" borderId="68" xfId="674" applyNumberFormat="1" applyFont="1" applyFill="1" applyBorder="1" applyAlignment="1">
      <alignment horizontal="center" vertical="center" wrapText="1" readingOrder="1"/>
    </xf>
    <xf numFmtId="0" fontId="0" fillId="58" borderId="0" xfId="0" applyFill="1" applyBorder="1"/>
    <xf numFmtId="0" fontId="103" fillId="58" borderId="0" xfId="0" applyFont="1" applyFill="1" applyBorder="1" applyAlignment="1">
      <alignment vertical="center"/>
    </xf>
    <xf numFmtId="0" fontId="102" fillId="60" borderId="57" xfId="0" applyFont="1" applyFill="1" applyBorder="1" applyAlignment="1">
      <alignment horizontal="center" vertical="center"/>
    </xf>
    <xf numFmtId="0" fontId="108" fillId="61" borderId="0" xfId="0" applyFont="1" applyFill="1" applyBorder="1" applyAlignment="1">
      <alignment horizontal="center" vertical="center"/>
    </xf>
    <xf numFmtId="0" fontId="13" fillId="58" borderId="0" xfId="0" applyFont="1" applyFill="1" applyBorder="1"/>
    <xf numFmtId="0" fontId="90" fillId="0" borderId="34" xfId="900" quotePrefix="1" applyFont="1" applyBorder="1" applyAlignment="1">
      <alignment horizontal="center" wrapText="1" readingOrder="1"/>
    </xf>
    <xf numFmtId="0" fontId="90" fillId="0" borderId="35" xfId="900" quotePrefix="1" applyFont="1" applyBorder="1" applyAlignment="1">
      <alignment horizontal="center" wrapText="1" readingOrder="1"/>
    </xf>
    <xf numFmtId="0" fontId="90" fillId="0" borderId="36" xfId="900" quotePrefix="1" applyFont="1" applyBorder="1" applyAlignment="1">
      <alignment horizontal="center" wrapText="1" readingOrder="1"/>
    </xf>
    <xf numFmtId="0" fontId="90" fillId="0" borderId="37" xfId="900" quotePrefix="1" applyFont="1" applyBorder="1" applyAlignment="1">
      <alignment horizontal="center" wrapText="1" readingOrder="1"/>
    </xf>
    <xf numFmtId="164" fontId="106" fillId="0" borderId="62" xfId="674" applyFont="1" applyFill="1" applyBorder="1" applyAlignment="1">
      <alignment horizontal="center" vertical="center" wrapText="1" readingOrder="1"/>
    </xf>
    <xf numFmtId="164" fontId="106" fillId="0" borderId="61" xfId="674" applyFont="1" applyFill="1" applyBorder="1" applyAlignment="1">
      <alignment horizontal="center" vertical="center" wrapText="1" readingOrder="1"/>
    </xf>
    <xf numFmtId="164" fontId="106" fillId="0" borderId="63" xfId="674" applyFont="1" applyFill="1" applyBorder="1" applyAlignment="1">
      <alignment horizontal="center" vertical="center" wrapText="1" readingOrder="1"/>
    </xf>
  </cellXfs>
  <cellStyles count="921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ipervínculo" xfId="919" builtinId="8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20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multiLvlStrRef>
              <c:f>('Principales Magnitudes'!#REF!,'Principales Magnitudes'!#REF!)</c:f>
            </c:multiLvlStrRef>
          </c:cat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5</xdr:col>
      <xdr:colOff>174625</xdr:colOff>
      <xdr:row>1</xdr:row>
      <xdr:rowOff>114301</xdr:rowOff>
    </xdr:from>
    <xdr:to>
      <xdr:col>5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474663</xdr:colOff>
      <xdr:row>1</xdr:row>
      <xdr:rowOff>97631</xdr:rowOff>
    </xdr:from>
    <xdr:to>
      <xdr:col>13</xdr:col>
      <xdr:colOff>607219</xdr:colOff>
      <xdr:row>1</xdr:row>
      <xdr:rowOff>558005</xdr:rowOff>
    </xdr:to>
    <xdr:sp macro="" textlink="">
      <xdr:nvSpPr>
        <xdr:cNvPr id="7" name="6 Rectángulo redondeado">
          <a:hlinkClick xmlns:r="http://schemas.openxmlformats.org/officeDocument/2006/relationships" r:id="rId1"/>
        </xdr:cNvPr>
        <xdr:cNvSpPr/>
      </xdr:nvSpPr>
      <xdr:spPr>
        <a:xfrm>
          <a:off x="12059444" y="264319"/>
          <a:ext cx="170418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25400</xdr:colOff>
      <xdr:row>2</xdr:row>
      <xdr:rowOff>241300</xdr:rowOff>
    </xdr:from>
    <xdr:to>
      <xdr:col>1</xdr:col>
      <xdr:colOff>2342892</xdr:colOff>
      <xdr:row>2</xdr:row>
      <xdr:rowOff>724817</xdr:rowOff>
    </xdr:to>
    <xdr:pic>
      <xdr:nvPicPr>
        <xdr:cNvPr id="4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5410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624114</xdr:colOff>
      <xdr:row>1</xdr:row>
      <xdr:rowOff>15874</xdr:rowOff>
    </xdr:from>
    <xdr:to>
      <xdr:col>17</xdr:col>
      <xdr:colOff>481239</xdr:colOff>
      <xdr:row>1</xdr:row>
      <xdr:rowOff>476248</xdr:rowOff>
    </xdr:to>
    <xdr:sp macro="" textlink="">
      <xdr:nvSpPr>
        <xdr:cNvPr id="5" name="4 Rectángulo redondeado">
          <a:hlinkClick xmlns:r="http://schemas.openxmlformats.org/officeDocument/2006/relationships" r:id="rId1"/>
        </xdr:cNvPr>
        <xdr:cNvSpPr/>
      </xdr:nvSpPr>
      <xdr:spPr>
        <a:xfrm>
          <a:off x="15265400" y="192767"/>
          <a:ext cx="2388053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4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49300" y="1016000"/>
          <a:ext cx="2317492" cy="4835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287048</xdr:colOff>
      <xdr:row>424</xdr:row>
      <xdr:rowOff>102654</xdr:rowOff>
    </xdr:from>
    <xdr:to>
      <xdr:col>35</xdr:col>
      <xdr:colOff>385337</xdr:colOff>
      <xdr:row>462</xdr:row>
      <xdr:rowOff>51169</xdr:rowOff>
    </xdr:to>
    <xdr:graphicFrame macro="">
      <xdr:nvGraphicFramePr>
        <xdr:cNvPr id="2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</xdr:row>
      <xdr:rowOff>88900</xdr:rowOff>
    </xdr:from>
    <xdr:to>
      <xdr:col>13</xdr:col>
      <xdr:colOff>663575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tabSelected="1" zoomScale="120" zoomScaleNormal="120" workbookViewId="0">
      <selection activeCell="B20" sqref="B20"/>
    </sheetView>
  </sheetViews>
  <sheetFormatPr baseColWidth="10" defaultColWidth="0" defaultRowHeight="15" zeroHeight="1" x14ac:dyDescent="0.25"/>
  <cols>
    <col min="1" max="1" width="10.85546875" style="56" customWidth="1"/>
    <col min="2" max="2" width="49.7109375" style="56" bestFit="1" customWidth="1"/>
    <col min="3" max="3" width="34.5703125" style="56" customWidth="1"/>
    <col min="4" max="4" width="2" style="56" customWidth="1"/>
    <col min="5" max="5" width="10.85546875" style="56" customWidth="1"/>
    <col min="6" max="14" width="10.85546875" style="56" hidden="1" customWidth="1"/>
    <col min="15" max="15" width="0" style="56" hidden="1" customWidth="1"/>
    <col min="16" max="16384" width="10.85546875" style="56" hidden="1"/>
  </cols>
  <sheetData>
    <row r="1" spans="2:6" ht="14.45" x14ac:dyDescent="0.35"/>
    <row r="2" spans="2:6" ht="14.45" x14ac:dyDescent="0.35"/>
    <row r="3" spans="2:6" ht="14.45" x14ac:dyDescent="0.35"/>
    <row r="4" spans="2:6" x14ac:dyDescent="0.25">
      <c r="C4" s="100"/>
      <c r="D4" s="100"/>
      <c r="E4" s="100"/>
      <c r="F4" s="100"/>
    </row>
    <row r="5" spans="2:6" ht="24.95" customHeight="1" x14ac:dyDescent="0.25">
      <c r="B5" s="102" t="s">
        <v>14</v>
      </c>
      <c r="C5" s="100"/>
      <c r="D5" s="100"/>
      <c r="E5" s="100"/>
      <c r="F5" s="100"/>
    </row>
    <row r="6" spans="2:6" x14ac:dyDescent="0.25">
      <c r="C6" s="100"/>
      <c r="D6" s="100"/>
      <c r="E6" s="100"/>
      <c r="F6" s="100"/>
    </row>
    <row r="7" spans="2:6" ht="24.95" customHeight="1" x14ac:dyDescent="0.25">
      <c r="B7" s="103" t="s">
        <v>15</v>
      </c>
      <c r="C7" s="100"/>
      <c r="D7" s="101"/>
      <c r="E7" s="100"/>
      <c r="F7" s="100"/>
    </row>
    <row r="8" spans="2:6" x14ac:dyDescent="0.25">
      <c r="B8" s="104"/>
      <c r="C8" s="100"/>
      <c r="D8" s="100"/>
      <c r="E8" s="100"/>
      <c r="F8" s="100"/>
    </row>
    <row r="9" spans="2:6" ht="24.95" customHeight="1" x14ac:dyDescent="0.25">
      <c r="B9" s="103" t="s">
        <v>86</v>
      </c>
      <c r="C9" s="100"/>
      <c r="D9" s="101"/>
      <c r="E9" s="100"/>
      <c r="F9" s="100"/>
    </row>
    <row r="10" spans="2:6" x14ac:dyDescent="0.25">
      <c r="B10" s="104"/>
      <c r="C10" s="100"/>
      <c r="D10" s="100"/>
      <c r="E10" s="100"/>
      <c r="F10" s="100"/>
    </row>
    <row r="11" spans="2:6" ht="24.95" customHeight="1" x14ac:dyDescent="0.25">
      <c r="B11" s="103" t="s">
        <v>87</v>
      </c>
      <c r="C11" s="100"/>
      <c r="D11" s="61"/>
      <c r="E11" s="100"/>
      <c r="F11" s="100"/>
    </row>
    <row r="12" spans="2:6" x14ac:dyDescent="0.25">
      <c r="B12" s="104"/>
      <c r="C12" s="100"/>
      <c r="D12" s="100"/>
      <c r="E12" s="100"/>
      <c r="F12" s="100"/>
    </row>
    <row r="13" spans="2:6" ht="24.95" customHeight="1" x14ac:dyDescent="0.25">
      <c r="B13" s="103" t="s">
        <v>88</v>
      </c>
      <c r="C13" s="100"/>
      <c r="D13" s="101"/>
      <c r="E13" s="101"/>
    </row>
    <row r="14" spans="2:6" x14ac:dyDescent="0.25">
      <c r="B14" s="104"/>
      <c r="C14" s="100"/>
      <c r="D14" s="100"/>
      <c r="E14" s="100"/>
      <c r="F14" s="100"/>
    </row>
    <row r="15" spans="2:6" ht="24.95" customHeight="1" x14ac:dyDescent="0.25">
      <c r="B15" s="103" t="s">
        <v>89</v>
      </c>
    </row>
    <row r="16" spans="2:6" ht="16.5" x14ac:dyDescent="0.3">
      <c r="B16" s="60"/>
    </row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idden="1" x14ac:dyDescent="0.25"/>
    <row r="31" hidden="1" x14ac:dyDescent="0.25"/>
    <row r="32" hidden="1" x14ac:dyDescent="0.25"/>
    <row r="33" x14ac:dyDescent="0.25"/>
    <row r="34" x14ac:dyDescent="0.25"/>
  </sheetData>
  <hyperlinks>
    <hyperlink ref="B7" location="'9M 2017_BALANCE'!A1" display="Balance Consolidado"/>
    <hyperlink ref="B9" location="'9M 2017_CUENTA_RDOS'!A1" display="Cuenta de Resultados Consolidada"/>
    <hyperlink ref="B11" location="'9M 2017_CUENTA_RDOS_REGIONAL'!A1" display="Cuenta de Resultados por Área Regional"/>
    <hyperlink ref="B13" location="'9M 2017_RDOS_UNIDADES_NEGOCIO'!A1" display="Cuenta de Resultados por Unidades de Negocio"/>
    <hyperlink ref="B15" location="'Evolución Trimestral'!A1" display="Evolución Trimestral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5" width="20.85546875" customWidth="1"/>
    <col min="6" max="6" width="35.7109375" customWidth="1"/>
    <col min="7" max="16384" width="10.85546875" hidden="1"/>
  </cols>
  <sheetData>
    <row r="1" spans="2:6" ht="14.45" x14ac:dyDescent="0.35"/>
    <row r="2" spans="2:6" s="57" customFormat="1" ht="50.1" customHeight="1" x14ac:dyDescent="0.25">
      <c r="B2" s="58" t="str">
        <f>+CONCATENATE(Index!$B$7&amp;" - "&amp;Index!$B$5)</f>
        <v>Balance Consolidado - 9M 2017</v>
      </c>
      <c r="C2" s="59"/>
      <c r="D2" s="59"/>
      <c r="E2" s="59"/>
      <c r="F2" s="59"/>
    </row>
    <row r="3" spans="2:6" ht="68.45" customHeight="1" x14ac:dyDescent="0.35"/>
    <row r="4" spans="2:6" ht="36.75" customHeight="1" x14ac:dyDescent="0.25">
      <c r="B4" s="28"/>
      <c r="C4" s="29" t="s">
        <v>83</v>
      </c>
      <c r="D4" s="29" t="s">
        <v>85</v>
      </c>
      <c r="E4" s="30" t="s">
        <v>84</v>
      </c>
    </row>
    <row r="5" spans="2:6" ht="18" x14ac:dyDescent="0.25">
      <c r="B5" s="31" t="s">
        <v>16</v>
      </c>
      <c r="C5" s="32">
        <v>3719.9186919367403</v>
      </c>
      <c r="D5" s="32">
        <v>3798.9156006149501</v>
      </c>
      <c r="E5" s="33">
        <v>3621.89412737368</v>
      </c>
    </row>
    <row r="6" spans="2:6" ht="18" x14ac:dyDescent="0.25">
      <c r="B6" s="34" t="s">
        <v>17</v>
      </c>
      <c r="C6" s="35">
        <v>1970.1914626534499</v>
      </c>
      <c r="D6" s="35">
        <v>1990.0457513103102</v>
      </c>
      <c r="E6" s="36">
        <v>1966.414937708</v>
      </c>
    </row>
    <row r="7" spans="2:6" ht="18" x14ac:dyDescent="0.25">
      <c r="B7" s="34" t="s">
        <v>18</v>
      </c>
      <c r="C7" s="35">
        <v>1749.7272292832899</v>
      </c>
      <c r="D7" s="35">
        <v>1808.86984930463</v>
      </c>
      <c r="E7" s="36">
        <v>1655.47918966569</v>
      </c>
    </row>
    <row r="8" spans="2:6" ht="18" x14ac:dyDescent="0.25">
      <c r="B8" s="31" t="s">
        <v>19</v>
      </c>
      <c r="C8" s="32">
        <v>1232.5382352351198</v>
      </c>
      <c r="D8" s="32">
        <v>1296.56733820054</v>
      </c>
      <c r="E8" s="33">
        <v>1203.85158269355</v>
      </c>
    </row>
    <row r="9" spans="2:6" ht="18" x14ac:dyDescent="0.25">
      <c r="B9" s="34" t="s">
        <v>20</v>
      </c>
      <c r="C9" s="35">
        <v>954.4102823635651</v>
      </c>
      <c r="D9" s="35">
        <v>1002.9616988307699</v>
      </c>
      <c r="E9" s="36">
        <v>928.09208974610897</v>
      </c>
    </row>
    <row r="10" spans="2:6" ht="18" x14ac:dyDescent="0.25">
      <c r="B10" s="34" t="s">
        <v>21</v>
      </c>
      <c r="C10" s="35">
        <v>278.12795287155899</v>
      </c>
      <c r="D10" s="35">
        <v>293.60563936977098</v>
      </c>
      <c r="E10" s="36">
        <v>275.75949294743697</v>
      </c>
    </row>
    <row r="11" spans="2:6" ht="18" x14ac:dyDescent="0.25">
      <c r="B11" s="31" t="s">
        <v>22</v>
      </c>
      <c r="C11" s="32">
        <v>45735.983747213999</v>
      </c>
      <c r="D11" s="32">
        <v>45087.987239544898</v>
      </c>
      <c r="E11" s="33">
        <v>44594.5332607417</v>
      </c>
    </row>
    <row r="12" spans="2:6" ht="18" x14ac:dyDescent="0.25">
      <c r="B12" s="34" t="s">
        <v>23</v>
      </c>
      <c r="C12" s="35">
        <v>1324.98478430259</v>
      </c>
      <c r="D12" s="35">
        <v>1274.8164315588599</v>
      </c>
      <c r="E12" s="36">
        <v>1277.25475822111</v>
      </c>
    </row>
    <row r="13" spans="2:6" ht="18" x14ac:dyDescent="0.25">
      <c r="B13" s="34" t="s">
        <v>24</v>
      </c>
      <c r="C13" s="35"/>
      <c r="D13" s="35"/>
      <c r="E13" s="36"/>
    </row>
    <row r="14" spans="2:6" ht="18" x14ac:dyDescent="0.25">
      <c r="B14" s="37" t="s">
        <v>25</v>
      </c>
      <c r="C14" s="35">
        <v>2292.9124673338797</v>
      </c>
      <c r="D14" s="35">
        <v>2419.75602546646</v>
      </c>
      <c r="E14" s="36">
        <v>2098.8304043918201</v>
      </c>
    </row>
    <row r="15" spans="2:6" ht="18" x14ac:dyDescent="0.25">
      <c r="B15" s="37" t="s">
        <v>26</v>
      </c>
      <c r="C15" s="35">
        <v>36225.016916701199</v>
      </c>
      <c r="D15" s="35">
        <v>35102.605460587598</v>
      </c>
      <c r="E15" s="36">
        <v>34076.8926055825</v>
      </c>
    </row>
    <row r="16" spans="2:6" ht="18" x14ac:dyDescent="0.25">
      <c r="B16" s="37" t="s">
        <v>27</v>
      </c>
      <c r="C16" s="35">
        <v>4689.18941981839</v>
      </c>
      <c r="D16" s="35">
        <v>5018.5844538456304</v>
      </c>
      <c r="E16" s="36">
        <v>5653.6303032185306</v>
      </c>
    </row>
    <row r="17" spans="2:5" ht="18" x14ac:dyDescent="0.25">
      <c r="B17" s="34" t="s">
        <v>28</v>
      </c>
      <c r="C17" s="35">
        <v>204.89989945724099</v>
      </c>
      <c r="D17" s="35">
        <v>242.57029332152899</v>
      </c>
      <c r="E17" s="36">
        <v>204.93458930510201</v>
      </c>
    </row>
    <row r="18" spans="2:5" ht="18" x14ac:dyDescent="0.25">
      <c r="B18" s="34" t="s">
        <v>29</v>
      </c>
      <c r="C18" s="35">
        <v>649.015647882395</v>
      </c>
      <c r="D18" s="35">
        <v>650.22472903316202</v>
      </c>
      <c r="E18" s="36">
        <v>730.16963556523706</v>
      </c>
    </row>
    <row r="19" spans="2:5" ht="18" x14ac:dyDescent="0.25">
      <c r="B19" s="34" t="s">
        <v>30</v>
      </c>
      <c r="C19" s="35">
        <v>349.964611718306</v>
      </c>
      <c r="D19" s="35">
        <v>379.42984573172203</v>
      </c>
      <c r="E19" s="36">
        <v>552.82096445735499</v>
      </c>
    </row>
    <row r="20" spans="2:5" ht="36" x14ac:dyDescent="0.25">
      <c r="B20" s="31" t="s">
        <v>31</v>
      </c>
      <c r="C20" s="32">
        <v>1852.77527151509</v>
      </c>
      <c r="D20" s="32">
        <v>2013.96437930604</v>
      </c>
      <c r="E20" s="33">
        <v>2326.4113035650203</v>
      </c>
    </row>
    <row r="21" spans="2:5" ht="18" x14ac:dyDescent="0.25">
      <c r="B21" s="31" t="s">
        <v>32</v>
      </c>
      <c r="C21" s="32">
        <v>74.971589536621295</v>
      </c>
      <c r="D21" s="32">
        <v>75.041712854045699</v>
      </c>
      <c r="E21" s="33">
        <v>64.551932967678994</v>
      </c>
    </row>
    <row r="22" spans="2:5" ht="18" x14ac:dyDescent="0.25">
      <c r="B22" s="31" t="s">
        <v>33</v>
      </c>
      <c r="C22" s="32">
        <v>3995.4911237566298</v>
      </c>
      <c r="D22" s="32">
        <v>3934.3735695984697</v>
      </c>
      <c r="E22" s="33">
        <v>4975.8428033919208</v>
      </c>
    </row>
    <row r="23" spans="2:5" ht="18" x14ac:dyDescent="0.25">
      <c r="B23" s="31" t="s">
        <v>34</v>
      </c>
      <c r="C23" s="32">
        <v>273.15664597064102</v>
      </c>
      <c r="D23" s="32">
        <v>335.31738822583702</v>
      </c>
      <c r="E23" s="33">
        <v>306.57890420155701</v>
      </c>
    </row>
    <row r="24" spans="2:5" ht="18" x14ac:dyDescent="0.25">
      <c r="B24" s="31" t="s">
        <v>35</v>
      </c>
      <c r="C24" s="32">
        <v>7062.4411558255497</v>
      </c>
      <c r="D24" s="32">
        <v>6651.8783177553605</v>
      </c>
      <c r="E24" s="33">
        <v>6708.5809869263494</v>
      </c>
    </row>
    <row r="25" spans="2:5" ht="18" x14ac:dyDescent="0.25">
      <c r="B25" s="34" t="s">
        <v>36</v>
      </c>
      <c r="C25" s="35">
        <v>4406.0102115833497</v>
      </c>
      <c r="D25" s="35">
        <v>4315.0637488244301</v>
      </c>
      <c r="E25" s="36">
        <v>4290.2204124759901</v>
      </c>
    </row>
    <row r="26" spans="2:5" ht="18" x14ac:dyDescent="0.25">
      <c r="B26" s="34" t="s">
        <v>37</v>
      </c>
      <c r="C26" s="35">
        <v>1122.13137440329</v>
      </c>
      <c r="D26" s="35">
        <v>876.57775356375407</v>
      </c>
      <c r="E26" s="36">
        <v>919.10362885571101</v>
      </c>
    </row>
    <row r="27" spans="2:5" ht="18" x14ac:dyDescent="0.25">
      <c r="B27" s="34" t="s">
        <v>38</v>
      </c>
      <c r="C27" s="35"/>
      <c r="D27" s="35"/>
      <c r="E27" s="36"/>
    </row>
    <row r="28" spans="2:5" ht="18" x14ac:dyDescent="0.25">
      <c r="B28" s="37" t="s">
        <v>39</v>
      </c>
      <c r="C28" s="35">
        <v>201.64262914062999</v>
      </c>
      <c r="D28" s="35">
        <v>166.22013857802401</v>
      </c>
      <c r="E28" s="36">
        <v>170.715812261846</v>
      </c>
    </row>
    <row r="29" spans="2:5" ht="18" x14ac:dyDescent="0.25">
      <c r="B29" s="37" t="s">
        <v>40</v>
      </c>
      <c r="C29" s="35">
        <v>155.01183999581301</v>
      </c>
      <c r="D29" s="35">
        <v>137.56418179718301</v>
      </c>
      <c r="E29" s="36">
        <v>181.421651064923</v>
      </c>
    </row>
    <row r="30" spans="2:5" ht="18" x14ac:dyDescent="0.25">
      <c r="B30" s="34" t="s">
        <v>41</v>
      </c>
      <c r="C30" s="35">
        <v>1177.64510070247</v>
      </c>
      <c r="D30" s="35">
        <v>1156.4524949919701</v>
      </c>
      <c r="E30" s="36">
        <v>1147.1194822678801</v>
      </c>
    </row>
    <row r="31" spans="2:5" ht="18" x14ac:dyDescent="0.25">
      <c r="B31" s="34" t="s">
        <v>42</v>
      </c>
      <c r="C31" s="35">
        <v>0</v>
      </c>
      <c r="D31" s="35">
        <v>0</v>
      </c>
      <c r="E31" s="36">
        <v>0</v>
      </c>
    </row>
    <row r="32" spans="2:5" ht="18" x14ac:dyDescent="0.25">
      <c r="B32" s="31" t="s">
        <v>43</v>
      </c>
      <c r="C32" s="32">
        <v>1390.7245777302001</v>
      </c>
      <c r="D32" s="32">
        <v>1451.1173014675501</v>
      </c>
      <c r="E32" s="33">
        <v>1521.31532339041</v>
      </c>
    </row>
    <row r="33" spans="2:5" ht="18" x14ac:dyDescent="0.25">
      <c r="B33" s="31" t="s">
        <v>44</v>
      </c>
      <c r="C33" s="32">
        <v>2082.5785568712099</v>
      </c>
      <c r="D33" s="32">
        <v>2179.9521928721297</v>
      </c>
      <c r="E33" s="33">
        <v>2143.04201538185</v>
      </c>
    </row>
    <row r="34" spans="2:5" ht="18" x14ac:dyDescent="0.25">
      <c r="B34" s="31" t="s">
        <v>45</v>
      </c>
      <c r="C34" s="32">
        <v>128.628563388196</v>
      </c>
      <c r="D34" s="32">
        <v>145.50014161980002</v>
      </c>
      <c r="E34" s="33">
        <v>100.981845438108</v>
      </c>
    </row>
    <row r="35" spans="2:5" ht="36" x14ac:dyDescent="0.25">
      <c r="B35" s="31" t="s">
        <v>46</v>
      </c>
      <c r="C35" s="32">
        <v>1010.83260653985</v>
      </c>
      <c r="D35" s="32">
        <v>911.15922184419196</v>
      </c>
      <c r="E35" s="33">
        <v>164.914768649942</v>
      </c>
    </row>
    <row r="36" spans="2:5" ht="18" x14ac:dyDescent="0.25">
      <c r="B36" s="31" t="s">
        <v>47</v>
      </c>
      <c r="C36" s="32">
        <v>68560.040765519851</v>
      </c>
      <c r="D36" s="32">
        <v>67881.774403903823</v>
      </c>
      <c r="E36" s="33">
        <v>67732.498854721765</v>
      </c>
    </row>
    <row r="37" spans="2:5" x14ac:dyDescent="0.25"/>
    <row r="38" spans="2:5" x14ac:dyDescent="0.25"/>
    <row r="39" spans="2:5" ht="37.5" customHeight="1" x14ac:dyDescent="0.25">
      <c r="C39" s="29" t="s">
        <v>83</v>
      </c>
      <c r="D39" s="29" t="s">
        <v>85</v>
      </c>
      <c r="E39" s="38" t="s">
        <v>84</v>
      </c>
    </row>
    <row r="40" spans="2:5" ht="18" x14ac:dyDescent="0.25">
      <c r="B40" s="31" t="s">
        <v>48</v>
      </c>
      <c r="C40" s="32">
        <v>11285.9933378524</v>
      </c>
      <c r="D40" s="32">
        <v>11443.495631413201</v>
      </c>
      <c r="E40" s="33">
        <v>10792.3074032532</v>
      </c>
    </row>
    <row r="41" spans="2:5" ht="18" x14ac:dyDescent="0.25">
      <c r="B41" s="34" t="s">
        <v>49</v>
      </c>
      <c r="C41" s="35">
        <v>307.95532729533295</v>
      </c>
      <c r="D41" s="35">
        <v>307.95532729539701</v>
      </c>
      <c r="E41" s="36">
        <v>307.95532729103803</v>
      </c>
    </row>
    <row r="42" spans="2:5" ht="18" x14ac:dyDescent="0.25">
      <c r="B42" s="34" t="s">
        <v>50</v>
      </c>
      <c r="C42" s="35">
        <v>1506.7293364500001</v>
      </c>
      <c r="D42" s="35">
        <v>1506.7293364500001</v>
      </c>
      <c r="E42" s="36">
        <v>1506.7293364500001</v>
      </c>
    </row>
    <row r="43" spans="2:5" ht="18" x14ac:dyDescent="0.25">
      <c r="B43" s="34" t="s">
        <v>51</v>
      </c>
      <c r="C43" s="35">
        <v>7039.1753987747225</v>
      </c>
      <c r="D43" s="35">
        <v>7041.4755058577566</v>
      </c>
      <c r="E43" s="36">
        <v>7341.4962478993766</v>
      </c>
    </row>
    <row r="44" spans="2:5" ht="18" x14ac:dyDescent="0.25">
      <c r="B44" s="34" t="s">
        <v>52</v>
      </c>
      <c r="C44" s="35">
        <v>6.98491930961609E-13</v>
      </c>
      <c r="D44" s="35">
        <v>-184.77262833999998</v>
      </c>
      <c r="E44" s="36">
        <v>-6.4028427004814094E-13</v>
      </c>
    </row>
    <row r="45" spans="2:5" ht="18" x14ac:dyDescent="0.25">
      <c r="B45" s="34" t="s">
        <v>53</v>
      </c>
      <c r="C45" s="35">
        <v>-60.233635849999999</v>
      </c>
      <c r="D45" s="35">
        <v>-60.233635849999999</v>
      </c>
      <c r="E45" s="36">
        <v>-52.356075560000001</v>
      </c>
    </row>
    <row r="46" spans="2:5" ht="18" x14ac:dyDescent="0.25">
      <c r="B46" s="34" t="s">
        <v>54</v>
      </c>
      <c r="C46" s="35">
        <v>571.95584760773102</v>
      </c>
      <c r="D46" s="35">
        <v>775.45118714739408</v>
      </c>
      <c r="E46" s="36">
        <v>444.61334893521303</v>
      </c>
    </row>
    <row r="47" spans="2:5" ht="18" x14ac:dyDescent="0.25">
      <c r="B47" s="34" t="s">
        <v>55</v>
      </c>
      <c r="C47" s="35">
        <v>7.6379999999999999</v>
      </c>
      <c r="D47" s="35">
        <v>9.6850000000000005</v>
      </c>
      <c r="E47" s="36">
        <v>13.741718000000001</v>
      </c>
    </row>
    <row r="48" spans="2:5" ht="18" x14ac:dyDescent="0.25">
      <c r="B48" s="34" t="s">
        <v>56</v>
      </c>
      <c r="C48" s="35">
        <v>945.216179922219</v>
      </c>
      <c r="D48" s="35">
        <v>654.670827120289</v>
      </c>
      <c r="E48" s="36">
        <v>670.05662765028399</v>
      </c>
    </row>
    <row r="49" spans="2:5" ht="18" x14ac:dyDescent="0.25">
      <c r="B49" s="39" t="s">
        <v>57</v>
      </c>
      <c r="C49" s="40">
        <v>-1160.1266256950701</v>
      </c>
      <c r="D49" s="40">
        <v>-924.44885010391101</v>
      </c>
      <c r="E49" s="41">
        <v>-1450.89961939008</v>
      </c>
    </row>
    <row r="50" spans="2:5" ht="18" x14ac:dyDescent="0.25">
      <c r="B50" s="42" t="s">
        <v>58</v>
      </c>
      <c r="C50" s="43">
        <v>9158.3098285049382</v>
      </c>
      <c r="D50" s="43">
        <v>9126.5120695769256</v>
      </c>
      <c r="E50" s="44">
        <v>8781.3369112758301</v>
      </c>
    </row>
    <row r="51" spans="2:5" ht="18" x14ac:dyDescent="0.25">
      <c r="B51" s="42" t="s">
        <v>59</v>
      </c>
      <c r="C51" s="43">
        <v>2127.6835093458403</v>
      </c>
      <c r="D51" s="43">
        <v>2316.9835618351999</v>
      </c>
      <c r="E51" s="44">
        <v>2010.9704919754499</v>
      </c>
    </row>
    <row r="52" spans="2:5" ht="18" x14ac:dyDescent="0.25">
      <c r="B52" s="31" t="s">
        <v>60</v>
      </c>
      <c r="C52" s="32">
        <v>585.54742894000003</v>
      </c>
      <c r="D52" s="32">
        <v>593.95833396</v>
      </c>
      <c r="E52" s="33">
        <v>610.69915838000009</v>
      </c>
    </row>
    <row r="53" spans="2:5" ht="18" x14ac:dyDescent="0.25">
      <c r="B53" s="31" t="s">
        <v>61</v>
      </c>
      <c r="C53" s="32">
        <v>45707.166717201297</v>
      </c>
      <c r="D53" s="32">
        <v>45226.120917940898</v>
      </c>
      <c r="E53" s="33">
        <v>45737.972232537504</v>
      </c>
    </row>
    <row r="54" spans="2:5" ht="18" x14ac:dyDescent="0.25">
      <c r="B54" s="34" t="s">
        <v>62</v>
      </c>
      <c r="C54" s="35">
        <v>8567.1138311920549</v>
      </c>
      <c r="D54" s="35">
        <v>8636.5280564035456</v>
      </c>
      <c r="E54" s="36">
        <v>8995.7698636519817</v>
      </c>
    </row>
    <row r="55" spans="2:5" ht="18" x14ac:dyDescent="0.25">
      <c r="B55" s="34" t="s">
        <v>63</v>
      </c>
      <c r="C55" s="35">
        <v>26410.630922193199</v>
      </c>
      <c r="D55" s="35">
        <v>25664.784907303601</v>
      </c>
      <c r="E55" s="36">
        <v>24958.749929465303</v>
      </c>
    </row>
    <row r="56" spans="2:5" ht="18" x14ac:dyDescent="0.25">
      <c r="B56" s="34" t="s">
        <v>64</v>
      </c>
      <c r="C56" s="35">
        <v>9906.3750658552908</v>
      </c>
      <c r="D56" s="35">
        <v>10086.754488996099</v>
      </c>
      <c r="E56" s="36">
        <v>10897.817876508299</v>
      </c>
    </row>
    <row r="57" spans="2:5" ht="18" x14ac:dyDescent="0.25">
      <c r="B57" s="34" t="s">
        <v>65</v>
      </c>
      <c r="C57" s="35">
        <v>823.04689796071807</v>
      </c>
      <c r="D57" s="35">
        <v>838.05346523763114</v>
      </c>
      <c r="E57" s="36">
        <v>885.63456291188004</v>
      </c>
    </row>
    <row r="58" spans="2:5" ht="36" x14ac:dyDescent="0.25">
      <c r="B58" s="31" t="s">
        <v>66</v>
      </c>
      <c r="C58" s="32">
        <v>1852.7751474250999</v>
      </c>
      <c r="D58" s="32">
        <v>2013.96431364604</v>
      </c>
      <c r="E58" s="33">
        <v>2326.4105869750197</v>
      </c>
    </row>
    <row r="59" spans="2:5" ht="18" x14ac:dyDescent="0.25">
      <c r="B59" s="31" t="s">
        <v>67</v>
      </c>
      <c r="C59" s="32">
        <v>717.74143437806993</v>
      </c>
      <c r="D59" s="32">
        <v>752.75047302707594</v>
      </c>
      <c r="E59" s="33">
        <v>706.01496640555899</v>
      </c>
    </row>
    <row r="60" spans="2:5" ht="18" x14ac:dyDescent="0.25">
      <c r="B60" s="31" t="s">
        <v>68</v>
      </c>
      <c r="C60" s="32">
        <v>110.52810497771901</v>
      </c>
      <c r="D60" s="32">
        <v>49.366465430235699</v>
      </c>
      <c r="E60" s="33">
        <v>92.661122939727008</v>
      </c>
    </row>
    <row r="61" spans="2:5" ht="18" x14ac:dyDescent="0.25">
      <c r="B61" s="31" t="s">
        <v>69</v>
      </c>
      <c r="C61" s="32">
        <v>814.562964764208</v>
      </c>
      <c r="D61" s="32">
        <v>730.70963422276191</v>
      </c>
      <c r="E61" s="33">
        <v>686.22065421166894</v>
      </c>
    </row>
    <row r="62" spans="2:5" ht="18" x14ac:dyDescent="0.25">
      <c r="B62" s="31" t="s">
        <v>70</v>
      </c>
      <c r="C62" s="32">
        <v>6440.1073601901826</v>
      </c>
      <c r="D62" s="32">
        <v>6141.271383685922</v>
      </c>
      <c r="E62" s="33">
        <v>6490.8405730892255</v>
      </c>
    </row>
    <row r="63" spans="2:5" ht="18" x14ac:dyDescent="0.25">
      <c r="B63" s="34" t="s">
        <v>71</v>
      </c>
      <c r="C63" s="35">
        <v>998.35744918000103</v>
      </c>
      <c r="D63" s="35">
        <v>1002.5452391800001</v>
      </c>
      <c r="E63" s="36">
        <v>999.00581611000098</v>
      </c>
    </row>
    <row r="64" spans="2:5" ht="18" x14ac:dyDescent="0.25">
      <c r="B64" s="34" t="s">
        <v>72</v>
      </c>
      <c r="C64" s="35">
        <v>683.62328214115303</v>
      </c>
      <c r="D64" s="35">
        <v>606.35580553953696</v>
      </c>
      <c r="E64" s="36">
        <v>776.61201489756502</v>
      </c>
    </row>
    <row r="65" spans="2:5" ht="18" x14ac:dyDescent="0.25">
      <c r="B65" s="34" t="s">
        <v>73</v>
      </c>
      <c r="C65" s="35">
        <v>794.18707114733127</v>
      </c>
      <c r="D65" s="35">
        <v>752.09446130863671</v>
      </c>
      <c r="E65" s="36">
        <v>794.81756423048159</v>
      </c>
    </row>
    <row r="66" spans="2:5" ht="18" x14ac:dyDescent="0.25">
      <c r="B66" s="34" t="s">
        <v>74</v>
      </c>
      <c r="C66" s="35">
        <v>981.71047149233209</v>
      </c>
      <c r="D66" s="35">
        <v>953.01758665447096</v>
      </c>
      <c r="E66" s="36">
        <v>915.89001485044901</v>
      </c>
    </row>
    <row r="67" spans="2:5" ht="18" x14ac:dyDescent="0.25">
      <c r="B67" s="34" t="s">
        <v>75</v>
      </c>
      <c r="C67" s="35">
        <v>1239.43749069143</v>
      </c>
      <c r="D67" s="35">
        <v>1045.82212238024</v>
      </c>
      <c r="E67" s="36">
        <v>1236.77571149707</v>
      </c>
    </row>
    <row r="68" spans="2:5" ht="18" x14ac:dyDescent="0.25">
      <c r="B68" s="34" t="s">
        <v>76</v>
      </c>
      <c r="C68" s="35"/>
      <c r="D68" s="35"/>
      <c r="E68" s="36"/>
    </row>
    <row r="69" spans="2:5" ht="18" x14ac:dyDescent="0.25">
      <c r="B69" s="37" t="s">
        <v>77</v>
      </c>
      <c r="C69" s="35">
        <v>257.36130737520699</v>
      </c>
      <c r="D69" s="35">
        <v>231.32354999033601</v>
      </c>
      <c r="E69" s="36">
        <v>204.697932368702</v>
      </c>
    </row>
    <row r="70" spans="2:5" ht="18" x14ac:dyDescent="0.25">
      <c r="B70" s="37" t="s">
        <v>78</v>
      </c>
      <c r="C70" s="35">
        <v>389.86249510154903</v>
      </c>
      <c r="D70" s="35">
        <v>440.21360828924202</v>
      </c>
      <c r="E70" s="36">
        <v>425.69854454184701</v>
      </c>
    </row>
    <row r="71" spans="2:5" ht="18" x14ac:dyDescent="0.25">
      <c r="B71" s="34" t="s">
        <v>79</v>
      </c>
      <c r="C71" s="35">
        <v>1095.5677930611801</v>
      </c>
      <c r="D71" s="35">
        <v>1109.8990103434598</v>
      </c>
      <c r="E71" s="36">
        <v>1137.3429745931098</v>
      </c>
    </row>
    <row r="72" spans="2:5" ht="18" x14ac:dyDescent="0.25">
      <c r="B72" s="31" t="s">
        <v>80</v>
      </c>
      <c r="C72" s="32">
        <v>256.06883866300598</v>
      </c>
      <c r="D72" s="32">
        <v>239.84912689260699</v>
      </c>
      <c r="E72" s="33">
        <v>282.07544809114398</v>
      </c>
    </row>
    <row r="73" spans="2:5" ht="36" x14ac:dyDescent="0.25">
      <c r="B73" s="31" t="s">
        <v>81</v>
      </c>
      <c r="C73" s="32">
        <v>789.55</v>
      </c>
      <c r="D73" s="32">
        <v>690.28800000000001</v>
      </c>
      <c r="E73" s="33">
        <v>7.2958853190105</v>
      </c>
    </row>
    <row r="74" spans="2:5" ht="18" x14ac:dyDescent="0.25">
      <c r="B74" s="31" t="s">
        <v>82</v>
      </c>
      <c r="C74" s="32">
        <v>68560.041334391979</v>
      </c>
      <c r="D74" s="32">
        <v>67881.774280218728</v>
      </c>
      <c r="E74" s="33">
        <v>67732.498031202049</v>
      </c>
    </row>
    <row r="75" spans="2:5" x14ac:dyDescent="0.25"/>
    <row r="76" spans="2:5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topLeftCell="A19" zoomScale="50" zoomScaleNormal="50" workbookViewId="0">
      <selection activeCell="B49" sqref="B49:D49"/>
    </sheetView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ht="14.45" x14ac:dyDescent="0.35"/>
    <row r="2" spans="2:5" ht="50.1" customHeight="1" x14ac:dyDescent="0.25">
      <c r="B2" s="58" t="str">
        <f>+CONCATENATE(Index!$B$9&amp;" - "&amp;Index!$B$5)</f>
        <v>Cuenta de Resultados Consolidada - 9M 2017</v>
      </c>
      <c r="C2" s="59"/>
      <c r="D2" s="59"/>
      <c r="E2" s="59"/>
    </row>
    <row r="3" spans="2:5" ht="60.95" customHeight="1" x14ac:dyDescent="0.35"/>
    <row r="4" spans="2:5" ht="51" customHeight="1" x14ac:dyDescent="0.25">
      <c r="B4" s="28"/>
      <c r="C4" s="1" t="s">
        <v>83</v>
      </c>
      <c r="D4" s="55" t="s">
        <v>84</v>
      </c>
    </row>
    <row r="5" spans="2:5" ht="18" x14ac:dyDescent="0.25">
      <c r="B5" s="45" t="s">
        <v>133</v>
      </c>
      <c r="C5" s="46"/>
      <c r="D5" s="47"/>
    </row>
    <row r="6" spans="2:5" ht="18" x14ac:dyDescent="0.25">
      <c r="B6" s="48" t="s">
        <v>134</v>
      </c>
      <c r="C6" s="35"/>
      <c r="D6" s="36"/>
    </row>
    <row r="7" spans="2:5" ht="18" x14ac:dyDescent="0.25">
      <c r="B7" s="49" t="s">
        <v>135</v>
      </c>
      <c r="C7" s="35">
        <v>14482.216324052</v>
      </c>
      <c r="D7" s="36">
        <v>15356.3860737537</v>
      </c>
    </row>
    <row r="8" spans="2:5" ht="18" x14ac:dyDescent="0.25">
      <c r="B8" s="49" t="s">
        <v>136</v>
      </c>
      <c r="C8" s="35">
        <v>2627.187972361</v>
      </c>
      <c r="D8" s="36">
        <v>2630.2325738028799</v>
      </c>
    </row>
    <row r="9" spans="2:5" ht="18" x14ac:dyDescent="0.25">
      <c r="B9" s="49" t="s">
        <v>137</v>
      </c>
      <c r="C9" s="35">
        <v>-2869.9711362538196</v>
      </c>
      <c r="D9" s="36">
        <v>-3354.8003193157101</v>
      </c>
    </row>
    <row r="10" spans="2:5" ht="18" x14ac:dyDescent="0.25">
      <c r="B10" s="49" t="s">
        <v>138</v>
      </c>
      <c r="C10" s="35"/>
      <c r="D10" s="36"/>
    </row>
    <row r="11" spans="2:5" ht="18" x14ac:dyDescent="0.25">
      <c r="B11" s="50" t="s">
        <v>139</v>
      </c>
      <c r="C11" s="35">
        <v>-162.86611831068791</v>
      </c>
      <c r="D11" s="36">
        <v>-736.82778319232807</v>
      </c>
    </row>
    <row r="12" spans="2:5" ht="18" x14ac:dyDescent="0.25">
      <c r="B12" s="50" t="s">
        <v>140</v>
      </c>
      <c r="C12" s="35">
        <v>-168.368150195011</v>
      </c>
      <c r="D12" s="36">
        <v>-125.27911632675099</v>
      </c>
    </row>
    <row r="13" spans="2:5" ht="18" x14ac:dyDescent="0.25">
      <c r="B13" s="50" t="s">
        <v>141</v>
      </c>
      <c r="C13" s="35">
        <v>119.904187791342</v>
      </c>
      <c r="D13" s="36">
        <v>558.12428600228407</v>
      </c>
    </row>
    <row r="14" spans="2:5" ht="18" x14ac:dyDescent="0.25">
      <c r="B14" s="48" t="s">
        <v>142</v>
      </c>
      <c r="C14" s="35">
        <v>6.2559059145407998</v>
      </c>
      <c r="D14" s="36">
        <v>5.6503142560953004</v>
      </c>
    </row>
    <row r="15" spans="2:5" ht="18" x14ac:dyDescent="0.25">
      <c r="B15" s="48" t="s">
        <v>143</v>
      </c>
      <c r="C15" s="35"/>
      <c r="D15" s="36"/>
    </row>
    <row r="16" spans="2:5" ht="18" x14ac:dyDescent="0.25">
      <c r="B16" s="49" t="s">
        <v>144</v>
      </c>
      <c r="C16" s="35">
        <v>1948.5987662089399</v>
      </c>
      <c r="D16" s="36">
        <v>1796.40799431756</v>
      </c>
    </row>
    <row r="17" spans="2:4" ht="18" x14ac:dyDescent="0.25">
      <c r="B17" s="49" t="s">
        <v>145</v>
      </c>
      <c r="C17" s="35">
        <v>129.75110183560241</v>
      </c>
      <c r="D17" s="36">
        <v>150.62784041836019</v>
      </c>
    </row>
    <row r="18" spans="2:4" ht="36" x14ac:dyDescent="0.25">
      <c r="B18" s="48" t="s">
        <v>146</v>
      </c>
      <c r="C18" s="35">
        <v>823.98989521160001</v>
      </c>
      <c r="D18" s="36">
        <v>121.31935216480001</v>
      </c>
    </row>
    <row r="19" spans="2:4" ht="18" x14ac:dyDescent="0.25">
      <c r="B19" s="48" t="s">
        <v>147</v>
      </c>
      <c r="C19" s="35">
        <v>38.739629860357702</v>
      </c>
      <c r="D19" s="36">
        <v>45.3432789892816</v>
      </c>
    </row>
    <row r="20" spans="2:4" ht="18" x14ac:dyDescent="0.25">
      <c r="B20" s="48" t="s">
        <v>148</v>
      </c>
      <c r="C20" s="35">
        <v>53.5081757358411</v>
      </c>
      <c r="D20" s="36">
        <v>74.549449097243496</v>
      </c>
    </row>
    <row r="21" spans="2:4" ht="18" x14ac:dyDescent="0.25">
      <c r="B21" s="48" t="s">
        <v>149</v>
      </c>
      <c r="C21" s="35">
        <v>501.91291491557797</v>
      </c>
      <c r="D21" s="36">
        <v>770.83469875122398</v>
      </c>
    </row>
    <row r="22" spans="2:4" ht="18" x14ac:dyDescent="0.25">
      <c r="B22" s="48" t="s">
        <v>150</v>
      </c>
      <c r="C22" s="35">
        <v>16.498155829735797</v>
      </c>
      <c r="D22" s="36">
        <v>17.218402239842</v>
      </c>
    </row>
    <row r="23" spans="2:4" ht="18" x14ac:dyDescent="0.25">
      <c r="B23" s="51" t="s">
        <v>151</v>
      </c>
      <c r="C23" s="32">
        <v>17547.357624957</v>
      </c>
      <c r="D23" s="33">
        <v>17309.787044958499</v>
      </c>
    </row>
    <row r="24" spans="2:4" ht="18" x14ac:dyDescent="0.25">
      <c r="B24" s="42" t="s">
        <v>152</v>
      </c>
      <c r="C24" s="43"/>
      <c r="D24" s="44"/>
    </row>
    <row r="25" spans="2:4" ht="18" x14ac:dyDescent="0.25">
      <c r="B25" s="48" t="s">
        <v>153</v>
      </c>
      <c r="C25" s="35"/>
      <c r="D25" s="36"/>
    </row>
    <row r="26" spans="2:4" ht="18" x14ac:dyDescent="0.25">
      <c r="B26" s="49" t="s">
        <v>154</v>
      </c>
      <c r="C26" s="35"/>
      <c r="D26" s="36"/>
    </row>
    <row r="27" spans="2:4" ht="18" x14ac:dyDescent="0.25">
      <c r="B27" s="50" t="s">
        <v>139</v>
      </c>
      <c r="C27" s="35">
        <v>-9409.8417779916508</v>
      </c>
      <c r="D27" s="36">
        <v>-9788.3414945861605</v>
      </c>
    </row>
    <row r="28" spans="2:4" ht="18" x14ac:dyDescent="0.25">
      <c r="B28" s="50" t="s">
        <v>140</v>
      </c>
      <c r="C28" s="35">
        <v>-1400.82572740146</v>
      </c>
      <c r="D28" s="36">
        <v>-1665.16314692377</v>
      </c>
    </row>
    <row r="29" spans="2:4" ht="18" x14ac:dyDescent="0.25">
      <c r="B29" s="50" t="s">
        <v>141</v>
      </c>
      <c r="C29" s="35">
        <v>1296.00035808087</v>
      </c>
      <c r="D29" s="36">
        <v>2062.2672289386001</v>
      </c>
    </row>
    <row r="30" spans="2:4" ht="18" x14ac:dyDescent="0.25">
      <c r="B30" s="49" t="s">
        <v>155</v>
      </c>
      <c r="C30" s="35">
        <v>-615.98544106746806</v>
      </c>
      <c r="D30" s="36">
        <v>-658.463640101735</v>
      </c>
    </row>
    <row r="31" spans="2:4" ht="18" x14ac:dyDescent="0.25">
      <c r="B31" s="48" t="s">
        <v>156</v>
      </c>
      <c r="C31" s="35">
        <v>-264.98914328968698</v>
      </c>
      <c r="D31" s="36">
        <v>-619.23184255023409</v>
      </c>
    </row>
    <row r="32" spans="2:4" ht="18" x14ac:dyDescent="0.25">
      <c r="B32" s="48" t="s">
        <v>157</v>
      </c>
      <c r="C32" s="35">
        <v>-34.839458061885601</v>
      </c>
      <c r="D32" s="36">
        <v>-31.328840431587302</v>
      </c>
    </row>
    <row r="33" spans="2:4" ht="18" x14ac:dyDescent="0.25">
      <c r="B33" s="48" t="s">
        <v>158</v>
      </c>
      <c r="C33" s="35"/>
      <c r="D33" s="36"/>
    </row>
    <row r="34" spans="2:4" ht="18" x14ac:dyDescent="0.25">
      <c r="B34" s="49" t="s">
        <v>159</v>
      </c>
      <c r="C34" s="35">
        <v>-3544.6603729456597</v>
      </c>
      <c r="D34" s="36">
        <v>-3756.1623616978</v>
      </c>
    </row>
    <row r="35" spans="2:4" ht="18" x14ac:dyDescent="0.25">
      <c r="B35" s="49" t="s">
        <v>160</v>
      </c>
      <c r="C35" s="35">
        <v>-602.57143027397501</v>
      </c>
      <c r="D35" s="36">
        <v>-569.23328390945005</v>
      </c>
    </row>
    <row r="36" spans="2:4" ht="18" x14ac:dyDescent="0.25">
      <c r="B36" s="49" t="s">
        <v>161</v>
      </c>
      <c r="C36" s="35">
        <v>345.23126580436599</v>
      </c>
      <c r="D36" s="36">
        <v>425.58393510558699</v>
      </c>
    </row>
    <row r="37" spans="2:4" ht="18" x14ac:dyDescent="0.25">
      <c r="B37" s="48" t="s">
        <v>162</v>
      </c>
      <c r="C37" s="35">
        <v>7.3721726276016896E-4</v>
      </c>
      <c r="D37" s="36">
        <v>-8.33719585483996E-2</v>
      </c>
    </row>
    <row r="38" spans="2:4" ht="18" x14ac:dyDescent="0.25">
      <c r="B38" s="48" t="s">
        <v>163</v>
      </c>
      <c r="C38" s="35"/>
      <c r="D38" s="36"/>
    </row>
    <row r="39" spans="2:4" ht="18" x14ac:dyDescent="0.25">
      <c r="B39" s="49" t="s">
        <v>144</v>
      </c>
      <c r="C39" s="35">
        <v>-429.85142665926503</v>
      </c>
      <c r="D39" s="36">
        <v>-492.170692259357</v>
      </c>
    </row>
    <row r="40" spans="2:4" ht="18" x14ac:dyDescent="0.25">
      <c r="B40" s="49" t="s">
        <v>164</v>
      </c>
      <c r="C40" s="35">
        <v>-26.342876358125199</v>
      </c>
      <c r="D40" s="36">
        <v>-35.9321224690324</v>
      </c>
    </row>
    <row r="41" spans="2:4" ht="36" x14ac:dyDescent="0.25">
      <c r="B41" s="48" t="s">
        <v>165</v>
      </c>
      <c r="C41" s="35">
        <v>-740.82065856999998</v>
      </c>
      <c r="D41" s="36">
        <v>-2.9999723399999998</v>
      </c>
    </row>
    <row r="42" spans="2:4" ht="18" x14ac:dyDescent="0.25">
      <c r="B42" s="48" t="s">
        <v>166</v>
      </c>
      <c r="C42" s="35">
        <v>-69.972809622819</v>
      </c>
      <c r="D42" s="36">
        <v>-80.972466148525001</v>
      </c>
    </row>
    <row r="43" spans="2:4" ht="18" x14ac:dyDescent="0.25">
      <c r="B43" s="48" t="s">
        <v>167</v>
      </c>
      <c r="C43" s="35">
        <v>-101.750693969992</v>
      </c>
      <c r="D43" s="36">
        <v>-73.058674619357305</v>
      </c>
    </row>
    <row r="44" spans="2:4" ht="18" x14ac:dyDescent="0.25">
      <c r="B44" s="48" t="s">
        <v>168</v>
      </c>
      <c r="C44" s="35">
        <v>-454.97129460963799</v>
      </c>
      <c r="D44" s="36">
        <v>-791.16868052976997</v>
      </c>
    </row>
    <row r="45" spans="2:4" ht="18" x14ac:dyDescent="0.25">
      <c r="B45" s="48" t="s">
        <v>169</v>
      </c>
      <c r="C45" s="35">
        <v>-60.771709826006301</v>
      </c>
      <c r="D45" s="36">
        <v>-26.806622084414002</v>
      </c>
    </row>
    <row r="46" spans="2:4" ht="18" x14ac:dyDescent="0.25">
      <c r="B46" s="51" t="s">
        <v>170</v>
      </c>
      <c r="C46" s="32">
        <v>-16116.962459545101</v>
      </c>
      <c r="D46" s="33">
        <v>-16103.2660485656</v>
      </c>
    </row>
    <row r="47" spans="2:4" ht="18" x14ac:dyDescent="0.25">
      <c r="B47" s="51" t="s">
        <v>171</v>
      </c>
      <c r="C47" s="32">
        <v>1430.3951654118991</v>
      </c>
      <c r="D47" s="33">
        <v>1206.5209963928992</v>
      </c>
    </row>
    <row r="48" spans="2:4" ht="20.100000000000001" customHeight="1" x14ac:dyDescent="0.25">
      <c r="B48" s="31" t="s">
        <v>172</v>
      </c>
      <c r="C48" s="1"/>
      <c r="D48" s="55"/>
    </row>
    <row r="49" spans="2:4" ht="18" x14ac:dyDescent="0.25">
      <c r="B49" s="48" t="s">
        <v>173</v>
      </c>
      <c r="C49" s="35">
        <v>266.54364219702501</v>
      </c>
      <c r="D49" s="36">
        <v>251.71770975598599</v>
      </c>
    </row>
    <row r="50" spans="2:4" ht="18" x14ac:dyDescent="0.25">
      <c r="B50" s="48" t="s">
        <v>174</v>
      </c>
      <c r="C50" s="35">
        <v>-335.52529225951798</v>
      </c>
      <c r="D50" s="36">
        <v>-327.10882241345502</v>
      </c>
    </row>
    <row r="51" spans="2:4" ht="18" x14ac:dyDescent="0.25">
      <c r="B51" s="48" t="s">
        <v>175</v>
      </c>
      <c r="C51" s="35"/>
      <c r="D51" s="36"/>
    </row>
    <row r="52" spans="2:4" ht="18" x14ac:dyDescent="0.25">
      <c r="B52" s="48" t="s">
        <v>176</v>
      </c>
      <c r="C52" s="35">
        <v>63.816130506941207</v>
      </c>
      <c r="D52" s="36">
        <v>68.775190457650993</v>
      </c>
    </row>
    <row r="53" spans="2:4" ht="18" x14ac:dyDescent="0.25">
      <c r="B53" s="49" t="s">
        <v>177</v>
      </c>
      <c r="C53" s="35">
        <v>-53.3475050021922</v>
      </c>
      <c r="D53" s="36">
        <v>-80.626762935286891</v>
      </c>
    </row>
    <row r="54" spans="2:4" ht="18" x14ac:dyDescent="0.25">
      <c r="B54" s="49" t="s">
        <v>178</v>
      </c>
      <c r="C54" s="35"/>
      <c r="D54" s="36"/>
    </row>
    <row r="55" spans="2:4" ht="18" x14ac:dyDescent="0.25">
      <c r="B55" s="48" t="s">
        <v>179</v>
      </c>
      <c r="C55" s="35">
        <v>2.8971304828136297</v>
      </c>
      <c r="D55" s="36">
        <v>2.6318095566097401</v>
      </c>
    </row>
    <row r="56" spans="2:4" ht="18" x14ac:dyDescent="0.25">
      <c r="B56" s="49" t="s">
        <v>180</v>
      </c>
      <c r="C56" s="35">
        <v>-0.47849999999999998</v>
      </c>
      <c r="D56" s="36">
        <v>-2.5000000000000001E-3</v>
      </c>
    </row>
    <row r="57" spans="2:4" ht="18" x14ac:dyDescent="0.25">
      <c r="B57" s="49" t="s">
        <v>181</v>
      </c>
      <c r="C57" s="35">
        <v>1.9489021600000001</v>
      </c>
      <c r="D57" s="36">
        <v>0.58096694999999998</v>
      </c>
    </row>
    <row r="58" spans="2:4" ht="18" x14ac:dyDescent="0.25">
      <c r="B58" s="48" t="s">
        <v>182</v>
      </c>
      <c r="C58" s="35">
        <v>-9.2321882899999999</v>
      </c>
      <c r="D58" s="36">
        <v>-17.941406269999998</v>
      </c>
    </row>
    <row r="59" spans="2:4" ht="36" x14ac:dyDescent="0.25">
      <c r="B59" s="48" t="s">
        <v>183</v>
      </c>
      <c r="C59" s="35">
        <v>0</v>
      </c>
      <c r="D59" s="36">
        <v>0</v>
      </c>
    </row>
    <row r="60" spans="2:4" ht="18" x14ac:dyDescent="0.25">
      <c r="B60" s="48" t="s">
        <v>184</v>
      </c>
      <c r="C60" s="35">
        <v>-63.377680204930002</v>
      </c>
      <c r="D60" s="36">
        <v>-101.97381489849499</v>
      </c>
    </row>
    <row r="61" spans="2:4" ht="18" x14ac:dyDescent="0.25">
      <c r="B61" s="51" t="s">
        <v>185</v>
      </c>
      <c r="C61" s="32">
        <v>-25.2981871915682</v>
      </c>
      <c r="D61" s="33">
        <v>5.2054319181067106</v>
      </c>
    </row>
    <row r="62" spans="2:4" ht="18" x14ac:dyDescent="0.25">
      <c r="B62" s="31" t="s">
        <v>186</v>
      </c>
      <c r="C62" s="32">
        <v>1341.71929801537</v>
      </c>
      <c r="D62" s="33">
        <v>1109.7526134125599</v>
      </c>
    </row>
    <row r="63" spans="2:4" ht="18" x14ac:dyDescent="0.25">
      <c r="B63" s="31" t="s">
        <v>187</v>
      </c>
      <c r="C63" s="32">
        <v>-434.51584139843197</v>
      </c>
      <c r="D63" s="33">
        <v>-334.83063954682297</v>
      </c>
    </row>
    <row r="64" spans="2:4" ht="18" x14ac:dyDescent="0.25">
      <c r="B64" s="31" t="s">
        <v>188</v>
      </c>
      <c r="C64" s="32">
        <v>907.20345661695399</v>
      </c>
      <c r="D64" s="33">
        <v>774.92197386574401</v>
      </c>
    </row>
    <row r="65" spans="2:4" ht="18" x14ac:dyDescent="0.25">
      <c r="B65" s="31" t="s">
        <v>189</v>
      </c>
      <c r="C65" s="32">
        <v>1.7858014170684999E-4</v>
      </c>
      <c r="D65" s="33">
        <v>1.0000000000000001E-5</v>
      </c>
    </row>
    <row r="66" spans="2:4" ht="18" x14ac:dyDescent="0.25">
      <c r="B66" s="31" t="s">
        <v>190</v>
      </c>
      <c r="C66" s="32">
        <v>907.20363519709304</v>
      </c>
      <c r="D66" s="33">
        <v>774.92198386574398</v>
      </c>
    </row>
    <row r="67" spans="2:4" ht="18" x14ac:dyDescent="0.25">
      <c r="B67" s="48" t="s">
        <v>191</v>
      </c>
      <c r="C67" s="35">
        <v>335.248542951388</v>
      </c>
      <c r="D67" s="36">
        <v>330.30977397187297</v>
      </c>
    </row>
    <row r="68" spans="2:4" ht="18" x14ac:dyDescent="0.25">
      <c r="B68" s="52" t="s">
        <v>192</v>
      </c>
      <c r="C68" s="40">
        <v>571.95485760775</v>
      </c>
      <c r="D68" s="41">
        <v>444.612348935189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  <pageSetUpPr fitToPage="1"/>
  </sheetPr>
  <dimension ref="A1:W64"/>
  <sheetViews>
    <sheetView showGridLines="0" zoomScale="70" zoomScaleNormal="70" workbookViewId="0">
      <selection activeCell="C1" sqref="C1:V1048576"/>
    </sheetView>
  </sheetViews>
  <sheetFormatPr baseColWidth="10" defaultColWidth="0" defaultRowHeight="15" zeroHeight="1" x14ac:dyDescent="0.3"/>
  <cols>
    <col min="1" max="1" width="10.5703125" style="2" customWidth="1"/>
    <col min="2" max="2" width="57.140625" style="2" customWidth="1"/>
    <col min="3" max="22" width="13.7109375" style="2" customWidth="1"/>
    <col min="23" max="23" width="9.5703125" style="2" customWidth="1"/>
    <col min="24" max="16384" width="9.5703125" style="2" hidden="1"/>
  </cols>
  <sheetData>
    <row r="1" spans="2:22" ht="13.5" x14ac:dyDescent="0.35"/>
    <row r="2" spans="2:22" s="4" customFormat="1" ht="50.1" customHeight="1" x14ac:dyDescent="0.35">
      <c r="B2" s="58" t="str">
        <f>+CONCATENATE(Index!$B$11&amp;" - "&amp;Index!$B$5)</f>
        <v>Cuenta de Resultados por Área Regional - 9M 2017</v>
      </c>
      <c r="C2" s="59"/>
      <c r="D2" s="59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</row>
    <row r="3" spans="2:22" ht="68.45" customHeight="1" x14ac:dyDescent="0.35">
      <c r="B3" s="3"/>
    </row>
    <row r="4" spans="2:22" ht="27.95" customHeight="1" x14ac:dyDescent="0.3">
      <c r="B4" s="3"/>
      <c r="C4" s="105" t="s">
        <v>0</v>
      </c>
      <c r="D4" s="106"/>
      <c r="E4" s="105" t="s">
        <v>111</v>
      </c>
      <c r="F4" s="107"/>
      <c r="G4" s="105" t="s">
        <v>112</v>
      </c>
      <c r="H4" s="107"/>
      <c r="I4" s="105" t="s">
        <v>3</v>
      </c>
      <c r="J4" s="107"/>
      <c r="K4" s="105" t="s">
        <v>113</v>
      </c>
      <c r="L4" s="106"/>
      <c r="M4" s="108" t="s">
        <v>114</v>
      </c>
      <c r="N4" s="106"/>
      <c r="O4" s="105" t="s">
        <v>4</v>
      </c>
      <c r="P4" s="106"/>
      <c r="Q4" s="105" t="s">
        <v>5</v>
      </c>
      <c r="R4" s="106"/>
      <c r="S4" s="105" t="s">
        <v>115</v>
      </c>
      <c r="T4" s="106"/>
      <c r="U4" s="105" t="s">
        <v>1</v>
      </c>
      <c r="V4" s="106"/>
    </row>
    <row r="5" spans="2:22" s="5" customFormat="1" ht="37.5" customHeight="1" x14ac:dyDescent="0.3">
      <c r="B5" s="6"/>
      <c r="C5" s="7" t="s">
        <v>83</v>
      </c>
      <c r="D5" s="7" t="s">
        <v>84</v>
      </c>
      <c r="E5" s="7" t="s">
        <v>83</v>
      </c>
      <c r="F5" s="7" t="s">
        <v>84</v>
      </c>
      <c r="G5" s="7" t="s">
        <v>83</v>
      </c>
      <c r="H5" s="7" t="s">
        <v>84</v>
      </c>
      <c r="I5" s="7" t="s">
        <v>83</v>
      </c>
      <c r="J5" s="7" t="s">
        <v>84</v>
      </c>
      <c r="K5" s="7" t="s">
        <v>83</v>
      </c>
      <c r="L5" s="7" t="s">
        <v>84</v>
      </c>
      <c r="M5" s="7" t="s">
        <v>83</v>
      </c>
      <c r="N5" s="7" t="s">
        <v>84</v>
      </c>
      <c r="O5" s="7" t="s">
        <v>83</v>
      </c>
      <c r="P5" s="7" t="s">
        <v>84</v>
      </c>
      <c r="Q5" s="7" t="s">
        <v>83</v>
      </c>
      <c r="R5" s="7" t="s">
        <v>84</v>
      </c>
      <c r="S5" s="7" t="s">
        <v>83</v>
      </c>
      <c r="T5" s="7" t="s">
        <v>84</v>
      </c>
      <c r="U5" s="7" t="s">
        <v>83</v>
      </c>
      <c r="V5" s="7" t="s">
        <v>84</v>
      </c>
    </row>
    <row r="6" spans="2:22" ht="18" customHeight="1" x14ac:dyDescent="0.3">
      <c r="B6" s="8" t="s">
        <v>90</v>
      </c>
      <c r="C6" s="9">
        <v>3924.3280155416101</v>
      </c>
      <c r="D6" s="9">
        <v>4040.8017637788298</v>
      </c>
      <c r="E6" s="9">
        <v>2245.61375751369</v>
      </c>
      <c r="F6" s="9">
        <v>2471.2148284540303</v>
      </c>
      <c r="G6" s="9">
        <v>2203.8163488775499</v>
      </c>
      <c r="H6" s="9">
        <v>2180.3078846661101</v>
      </c>
      <c r="I6" s="9">
        <v>1718.01948984457</v>
      </c>
      <c r="J6" s="9">
        <v>1612.4202637211599</v>
      </c>
      <c r="K6" s="9">
        <v>1230.31887144961</v>
      </c>
      <c r="L6" s="9">
        <v>1196.12622816105</v>
      </c>
      <c r="M6" s="9">
        <v>788.51484188652705</v>
      </c>
      <c r="N6" s="9">
        <v>1259.8981491771201</v>
      </c>
      <c r="O6" s="9">
        <v>101.24005747493599</v>
      </c>
      <c r="P6" s="9">
        <v>109.681436117941</v>
      </c>
      <c r="Q6" s="9">
        <v>2709.0213520488201</v>
      </c>
      <c r="R6" s="9">
        <v>2799.7009909245598</v>
      </c>
      <c r="S6" s="9">
        <v>-1453.8861477939445</v>
      </c>
      <c r="T6" s="9">
        <v>-1576.3256061899569</v>
      </c>
      <c r="U6" s="9">
        <v>13466.986586843366</v>
      </c>
      <c r="V6" s="9">
        <v>14093.825938810844</v>
      </c>
    </row>
    <row r="7" spans="2:22" ht="18" customHeight="1" x14ac:dyDescent="0.3">
      <c r="B7" s="10" t="s">
        <v>91</v>
      </c>
      <c r="C7" s="11">
        <v>3177.0400734565596</v>
      </c>
      <c r="D7" s="11">
        <v>3255.7781714561497</v>
      </c>
      <c r="E7" s="11">
        <v>1731.8377945111001</v>
      </c>
      <c r="F7" s="11">
        <v>1742.9329129451598</v>
      </c>
      <c r="G7" s="11">
        <v>1582.9069540093499</v>
      </c>
      <c r="H7" s="11">
        <v>1581.7743257848599</v>
      </c>
      <c r="I7" s="11">
        <v>1161.2140864594601</v>
      </c>
      <c r="J7" s="11">
        <v>1050.7121547362299</v>
      </c>
      <c r="K7" s="11">
        <v>690.39081376833394</v>
      </c>
      <c r="L7" s="11">
        <v>730.32755735657599</v>
      </c>
      <c r="M7" s="11">
        <v>528.98458265412</v>
      </c>
      <c r="N7" s="11">
        <v>490.695373213967</v>
      </c>
      <c r="O7" s="11">
        <v>78.513957757856701</v>
      </c>
      <c r="P7" s="11">
        <v>88.722549648910999</v>
      </c>
      <c r="Q7" s="11">
        <v>1608.59754895021</v>
      </c>
      <c r="R7" s="11">
        <v>1631.30044367341</v>
      </c>
      <c r="S7" s="11">
        <v>22.684950762030798</v>
      </c>
      <c r="T7" s="11">
        <v>12.475064045554999</v>
      </c>
      <c r="U7" s="11">
        <v>10582.170762329022</v>
      </c>
      <c r="V7" s="11">
        <v>10584.718552860817</v>
      </c>
    </row>
    <row r="8" spans="2:22" ht="21.75" customHeight="1" x14ac:dyDescent="0.3">
      <c r="B8" s="10" t="s">
        <v>92</v>
      </c>
      <c r="C8" s="11">
        <v>-2259.9028499876599</v>
      </c>
      <c r="D8" s="11">
        <v>-2379.53402183874</v>
      </c>
      <c r="E8" s="11">
        <v>-1082.3080350878599</v>
      </c>
      <c r="F8" s="11">
        <v>-1063.5778717799301</v>
      </c>
      <c r="G8" s="11">
        <v>-1169.9421000880711</v>
      </c>
      <c r="H8" s="11">
        <v>-1257.7018009347603</v>
      </c>
      <c r="I8" s="11">
        <v>-892.86587733612487</v>
      </c>
      <c r="J8" s="11">
        <v>-862.78667335563432</v>
      </c>
      <c r="K8" s="11">
        <v>-436.34784298008071</v>
      </c>
      <c r="L8" s="11">
        <v>-453.07304531735446</v>
      </c>
      <c r="M8" s="11">
        <v>-355.94605938989969</v>
      </c>
      <c r="N8" s="11">
        <v>-343.38109847141675</v>
      </c>
      <c r="O8" s="11">
        <v>-59.770615855455098</v>
      </c>
      <c r="P8" s="11">
        <v>-59.137734098922003</v>
      </c>
      <c r="Q8" s="11">
        <v>-1048.5501154087099</v>
      </c>
      <c r="R8" s="11">
        <v>-1049.3507570429601</v>
      </c>
      <c r="S8" s="11">
        <v>-21.8577986728646</v>
      </c>
      <c r="T8" s="11">
        <v>-9.1718789550558704</v>
      </c>
      <c r="U8" s="11">
        <v>-7327.4912948067249</v>
      </c>
      <c r="V8" s="11">
        <v>-7477.7148817947736</v>
      </c>
    </row>
    <row r="9" spans="2:22" ht="18" customHeight="1" x14ac:dyDescent="0.3">
      <c r="B9" s="10" t="s">
        <v>93</v>
      </c>
      <c r="C9" s="11">
        <v>-665.91249301270898</v>
      </c>
      <c r="D9" s="11">
        <v>-686.92512507527204</v>
      </c>
      <c r="E9" s="11">
        <v>-561.20497781711197</v>
      </c>
      <c r="F9" s="11">
        <v>-582.21259703709893</v>
      </c>
      <c r="G9" s="11">
        <v>-421.93390161756599</v>
      </c>
      <c r="H9" s="11">
        <v>-431.343368082366</v>
      </c>
      <c r="I9" s="11">
        <v>-328.62845312133197</v>
      </c>
      <c r="J9" s="11">
        <v>-274.78622373758401</v>
      </c>
      <c r="K9" s="11">
        <v>-254.71853963556902</v>
      </c>
      <c r="L9" s="11">
        <v>-276.51836436933502</v>
      </c>
      <c r="M9" s="11">
        <v>-169.41912442645</v>
      </c>
      <c r="N9" s="11">
        <v>-156.51443085738501</v>
      </c>
      <c r="O9" s="11">
        <v>-26.454162460172501</v>
      </c>
      <c r="P9" s="11">
        <v>-28.5910247731826</v>
      </c>
      <c r="Q9" s="11">
        <v>-505.64744032132495</v>
      </c>
      <c r="R9" s="11">
        <v>-524.75505960307896</v>
      </c>
      <c r="S9" s="11">
        <v>-8.4436319186304214</v>
      </c>
      <c r="T9" s="11">
        <v>-2.7488340996315199</v>
      </c>
      <c r="U9" s="11">
        <v>-2942.3627243308651</v>
      </c>
      <c r="V9" s="11">
        <v>-2964.3950276349342</v>
      </c>
    </row>
    <row r="10" spans="2:22" ht="18" customHeight="1" x14ac:dyDescent="0.3">
      <c r="B10" s="10" t="s">
        <v>94</v>
      </c>
      <c r="C10" s="11">
        <v>-9.400725108742197</v>
      </c>
      <c r="D10" s="11">
        <v>-2.6828721626592014</v>
      </c>
      <c r="E10" s="11">
        <v>1.4199529350914579</v>
      </c>
      <c r="F10" s="11">
        <v>0.688751726169339</v>
      </c>
      <c r="G10" s="11">
        <v>9.4157980146069633</v>
      </c>
      <c r="H10" s="11">
        <v>10.818508210274588</v>
      </c>
      <c r="I10" s="11">
        <v>-9.5587562528739305</v>
      </c>
      <c r="J10" s="11">
        <v>-7.3756816009485808</v>
      </c>
      <c r="K10" s="11">
        <v>0.56243263286662115</v>
      </c>
      <c r="L10" s="11">
        <v>-4.1010918563218022</v>
      </c>
      <c r="M10" s="11">
        <v>-6.7685639020952033</v>
      </c>
      <c r="N10" s="11">
        <v>-5.1741779623504627</v>
      </c>
      <c r="O10" s="11">
        <v>-0.120198375756933</v>
      </c>
      <c r="P10" s="11">
        <v>5.5099765341996947E-3</v>
      </c>
      <c r="Q10" s="11">
        <v>-1.5069117157752401</v>
      </c>
      <c r="R10" s="11">
        <v>-1.5602351949095477</v>
      </c>
      <c r="S10" s="11">
        <v>-0.30370053313695006</v>
      </c>
      <c r="T10" s="11">
        <v>-0.21380881596383905</v>
      </c>
      <c r="U10" s="11">
        <v>-16.260672305815412</v>
      </c>
      <c r="V10" s="11">
        <v>-9.5950976801753054</v>
      </c>
    </row>
    <row r="11" spans="2:22" s="14" customFormat="1" ht="18" customHeight="1" x14ac:dyDescent="0.3">
      <c r="B11" s="12" t="s">
        <v>95</v>
      </c>
      <c r="C11" s="13">
        <v>241.82400534744855</v>
      </c>
      <c r="D11" s="13">
        <v>186.63615237947843</v>
      </c>
      <c r="E11" s="13">
        <v>89.744734541219685</v>
      </c>
      <c r="F11" s="13">
        <v>97.831195854300162</v>
      </c>
      <c r="G11" s="13">
        <v>0.44675031831971523</v>
      </c>
      <c r="H11" s="13">
        <v>-96.452335021991786</v>
      </c>
      <c r="I11" s="13">
        <v>-69.839000250870697</v>
      </c>
      <c r="J11" s="13">
        <v>-94.236423957937035</v>
      </c>
      <c r="K11" s="13">
        <v>-0.11313621444916633</v>
      </c>
      <c r="L11" s="13">
        <v>-3.3649441864352818</v>
      </c>
      <c r="M11" s="13">
        <v>-3.1491650643248841</v>
      </c>
      <c r="N11" s="13">
        <v>-14.374334077185217</v>
      </c>
      <c r="O11" s="13">
        <v>-7.8310189335278313</v>
      </c>
      <c r="P11" s="13">
        <v>0.99930075334059554</v>
      </c>
      <c r="Q11" s="13">
        <v>52.893081504399952</v>
      </c>
      <c r="R11" s="13">
        <v>55.634391832461326</v>
      </c>
      <c r="S11" s="13">
        <v>-7.9201803626011733</v>
      </c>
      <c r="T11" s="13">
        <v>0.34054217490377015</v>
      </c>
      <c r="U11" s="13">
        <v>296.05607088561669</v>
      </c>
      <c r="V11" s="13">
        <v>133.01354575093384</v>
      </c>
    </row>
    <row r="12" spans="2:22" ht="18" customHeight="1" x14ac:dyDescent="0.3">
      <c r="B12" s="10" t="s">
        <v>96</v>
      </c>
      <c r="C12" s="11">
        <v>174.525578636446</v>
      </c>
      <c r="D12" s="11">
        <v>168.97433150157403</v>
      </c>
      <c r="E12" s="11">
        <v>135.03969133167863</v>
      </c>
      <c r="F12" s="11">
        <v>92.287296259801707</v>
      </c>
      <c r="G12" s="11">
        <v>95.355862235050907</v>
      </c>
      <c r="H12" s="11">
        <v>93.674553214647105</v>
      </c>
      <c r="I12" s="11">
        <v>28.115013637537697</v>
      </c>
      <c r="J12" s="11">
        <v>42.320641946796002</v>
      </c>
      <c r="K12" s="11">
        <v>46.465193276015398</v>
      </c>
      <c r="L12" s="11">
        <v>43.798615316954994</v>
      </c>
      <c r="M12" s="11">
        <v>32.418869020275501</v>
      </c>
      <c r="N12" s="11">
        <v>19.146672418851995</v>
      </c>
      <c r="O12" s="11">
        <v>1.9309937386067699</v>
      </c>
      <c r="P12" s="11">
        <v>4.0721195285758593</v>
      </c>
      <c r="Q12" s="11">
        <v>82.539762970302959</v>
      </c>
      <c r="R12" s="11">
        <v>59.953448237110976</v>
      </c>
      <c r="S12" s="11">
        <v>48.074506614459793</v>
      </c>
      <c r="T12" s="11">
        <v>3.1341156393272338</v>
      </c>
      <c r="U12" s="11">
        <v>644.46547146037358</v>
      </c>
      <c r="V12" s="11">
        <v>527.36179406363988</v>
      </c>
    </row>
    <row r="13" spans="2:22" ht="18" customHeight="1" x14ac:dyDescent="0.3">
      <c r="B13" s="15" t="s">
        <v>97</v>
      </c>
      <c r="C13" s="16">
        <v>-48.323139980000001</v>
      </c>
      <c r="D13" s="16">
        <v>-18.612801169999997</v>
      </c>
      <c r="E13" s="16">
        <v>1.7772674615999999</v>
      </c>
      <c r="F13" s="16">
        <v>0.32572498400000005</v>
      </c>
      <c r="G13" s="16">
        <v>-0.10030088353835696</v>
      </c>
      <c r="H13" s="16">
        <v>-0.9905030975700001</v>
      </c>
      <c r="I13" s="16">
        <v>-0.62258854675489406</v>
      </c>
      <c r="J13" s="16">
        <v>-0.41801385191240503</v>
      </c>
      <c r="K13" s="16">
        <v>0.1641040276399999</v>
      </c>
      <c r="L13" s="16">
        <v>-6.4705804250000137E-2</v>
      </c>
      <c r="M13" s="16">
        <v>9.9051665850462031E-2</v>
      </c>
      <c r="N13" s="16">
        <v>-7.6428233533949397E-2</v>
      </c>
      <c r="O13" s="16">
        <v>2.7720475453195299E-2</v>
      </c>
      <c r="P13" s="16">
        <v>-6.4206819608610508E-2</v>
      </c>
      <c r="Q13" s="16">
        <v>-3.0144733781035047</v>
      </c>
      <c r="R13" s="16">
        <v>-2.974044941629145</v>
      </c>
      <c r="S13" s="16">
        <v>-7.0000000000000007E-2</v>
      </c>
      <c r="T13" s="16">
        <v>-0.04</v>
      </c>
      <c r="U13" s="16">
        <v>-50.062359157853102</v>
      </c>
      <c r="V13" s="16">
        <v>-22.914978934504106</v>
      </c>
    </row>
    <row r="14" spans="2:22" ht="18" customHeight="1" x14ac:dyDescent="0.3">
      <c r="B14" s="17" t="s">
        <v>98</v>
      </c>
      <c r="C14" s="18">
        <v>368.02644400389454</v>
      </c>
      <c r="D14" s="18">
        <v>336.99768271105245</v>
      </c>
      <c r="E14" s="18">
        <v>226.5616933344983</v>
      </c>
      <c r="F14" s="18">
        <v>190.44421709810186</v>
      </c>
      <c r="G14" s="18">
        <v>95.70231166983227</v>
      </c>
      <c r="H14" s="18">
        <v>-3.7682849049146809</v>
      </c>
      <c r="I14" s="18">
        <v>-42.346575160087887</v>
      </c>
      <c r="J14" s="18">
        <v>-52.333795863053439</v>
      </c>
      <c r="K14" s="18">
        <v>46.516161089206236</v>
      </c>
      <c r="L14" s="18">
        <v>40.368965326269709</v>
      </c>
      <c r="M14" s="18">
        <v>29.368755621801078</v>
      </c>
      <c r="N14" s="18">
        <v>4.6959101081328285</v>
      </c>
      <c r="O14" s="18">
        <v>-5.8723047194678664</v>
      </c>
      <c r="P14" s="18">
        <v>5.0072134623078437</v>
      </c>
      <c r="Q14" s="18">
        <v>132.4183710965994</v>
      </c>
      <c r="R14" s="18">
        <v>112.61379512794316</v>
      </c>
      <c r="S14" s="18">
        <v>40.08432625185862</v>
      </c>
      <c r="T14" s="18">
        <v>3.434657814231004</v>
      </c>
      <c r="U14" s="18">
        <v>890.45918318813722</v>
      </c>
      <c r="V14" s="18">
        <v>637.46036088006963</v>
      </c>
    </row>
    <row r="15" spans="2:22" ht="18" customHeight="1" x14ac:dyDescent="0.3">
      <c r="B15" s="19" t="s">
        <v>90</v>
      </c>
      <c r="C15" s="20">
        <v>1486.0336492500001</v>
      </c>
      <c r="D15" s="20">
        <v>1565.7805523300001</v>
      </c>
      <c r="E15" s="20">
        <v>1078.13613230688</v>
      </c>
      <c r="F15" s="20">
        <v>1126.6015692074002</v>
      </c>
      <c r="G15" s="20">
        <v>12.0445099609707</v>
      </c>
      <c r="H15" s="20">
        <v>7.4977265131022692</v>
      </c>
      <c r="I15" s="20">
        <v>206.468198211269</v>
      </c>
      <c r="J15" s="20">
        <v>235.69749012711802</v>
      </c>
      <c r="K15" s="20">
        <v>169.792576703892</v>
      </c>
      <c r="L15" s="20">
        <v>198.40627111236898</v>
      </c>
      <c r="M15" s="20">
        <v>218.620647421245</v>
      </c>
      <c r="N15" s="20">
        <v>257.77704652693598</v>
      </c>
      <c r="O15" s="20">
        <v>0</v>
      </c>
      <c r="P15" s="20">
        <v>0</v>
      </c>
      <c r="Q15" s="20">
        <v>470.92199697762601</v>
      </c>
      <c r="R15" s="20">
        <v>500.77642320788999</v>
      </c>
      <c r="S15" s="20">
        <v>0.39999873771</v>
      </c>
      <c r="T15" s="20">
        <v>0.25562972096000602</v>
      </c>
      <c r="U15" s="20">
        <v>3642.4177095695923</v>
      </c>
      <c r="V15" s="20">
        <v>3892.7927087457747</v>
      </c>
    </row>
    <row r="16" spans="2:22" ht="18" customHeight="1" x14ac:dyDescent="0.3">
      <c r="B16" s="10" t="s">
        <v>91</v>
      </c>
      <c r="C16" s="11">
        <v>1457.7531310699999</v>
      </c>
      <c r="D16" s="11">
        <v>1540.42038843</v>
      </c>
      <c r="E16" s="11">
        <v>1147.5843103847999</v>
      </c>
      <c r="F16" s="11">
        <v>1164.6406313906</v>
      </c>
      <c r="G16" s="11">
        <v>4.5414840603178996</v>
      </c>
      <c r="H16" s="11">
        <v>5.09922239909484</v>
      </c>
      <c r="I16" s="11">
        <v>203.53105383878099</v>
      </c>
      <c r="J16" s="11">
        <v>232.212623787985</v>
      </c>
      <c r="K16" s="11">
        <v>141.94418807233899</v>
      </c>
      <c r="L16" s="11">
        <v>167.78522049342899</v>
      </c>
      <c r="M16" s="11">
        <v>162.619661751265</v>
      </c>
      <c r="N16" s="11">
        <v>189.48208985309398</v>
      </c>
      <c r="O16" s="11">
        <v>0</v>
      </c>
      <c r="P16" s="11">
        <v>0</v>
      </c>
      <c r="Q16" s="11">
        <v>327.66242960475603</v>
      </c>
      <c r="R16" s="11">
        <v>443.25833485734802</v>
      </c>
      <c r="S16" s="11">
        <v>0.29605833349999999</v>
      </c>
      <c r="T16" s="11">
        <v>0.21865065176000498</v>
      </c>
      <c r="U16" s="11">
        <v>3445.9323171157589</v>
      </c>
      <c r="V16" s="11">
        <v>3743.1171618633107</v>
      </c>
    </row>
    <row r="17" spans="2:22" ht="18" customHeight="1" x14ac:dyDescent="0.3">
      <c r="B17" s="10" t="s">
        <v>92</v>
      </c>
      <c r="C17" s="11">
        <v>-1806.4084771099999</v>
      </c>
      <c r="D17" s="11">
        <v>-1793.4525295599999</v>
      </c>
      <c r="E17" s="11">
        <v>-542.26810268811198</v>
      </c>
      <c r="F17" s="11">
        <v>-532.77819988684189</v>
      </c>
      <c r="G17" s="11">
        <v>-1.3984424880412698</v>
      </c>
      <c r="H17" s="11">
        <v>-1.8020435559067496</v>
      </c>
      <c r="I17" s="11">
        <v>-234.89320237723899</v>
      </c>
      <c r="J17" s="11">
        <v>-255.66950800359902</v>
      </c>
      <c r="K17" s="11">
        <v>-155.68533704372618</v>
      </c>
      <c r="L17" s="11">
        <v>-139.86862750294421</v>
      </c>
      <c r="M17" s="11">
        <v>-93.589606569880871</v>
      </c>
      <c r="N17" s="11">
        <v>-130.72576068678211</v>
      </c>
      <c r="O17" s="11">
        <v>0</v>
      </c>
      <c r="P17" s="11">
        <v>0</v>
      </c>
      <c r="Q17" s="11">
        <v>-268.81196108593798</v>
      </c>
      <c r="R17" s="11">
        <v>-380.48664432653499</v>
      </c>
      <c r="S17" s="11">
        <v>6.5234438384900006E-2</v>
      </c>
      <c r="T17" s="11">
        <v>12.236469889573598</v>
      </c>
      <c r="U17" s="11">
        <v>-3102.9898949245526</v>
      </c>
      <c r="V17" s="11">
        <v>-3222.5468436330352</v>
      </c>
    </row>
    <row r="18" spans="2:22" ht="18" customHeight="1" x14ac:dyDescent="0.3">
      <c r="B18" s="10" t="s">
        <v>93</v>
      </c>
      <c r="C18" s="11">
        <v>-173.3697866</v>
      </c>
      <c r="D18" s="11">
        <v>-182.41755695000001</v>
      </c>
      <c r="E18" s="11">
        <v>-444.11638653269802</v>
      </c>
      <c r="F18" s="11">
        <v>-478.85992399076002</v>
      </c>
      <c r="G18" s="11">
        <v>-4.2724463008308806</v>
      </c>
      <c r="H18" s="11">
        <v>-4.3326843884614297</v>
      </c>
      <c r="I18" s="11">
        <v>-14.196136396166599</v>
      </c>
      <c r="J18" s="11">
        <v>-14.2335890998843</v>
      </c>
      <c r="K18" s="11">
        <v>-71.095151093871792</v>
      </c>
      <c r="L18" s="11">
        <v>-85.090949174112097</v>
      </c>
      <c r="M18" s="11">
        <v>-60.873579725830801</v>
      </c>
      <c r="N18" s="11">
        <v>-62.8095882594126</v>
      </c>
      <c r="O18" s="11">
        <v>0</v>
      </c>
      <c r="P18" s="11">
        <v>0</v>
      </c>
      <c r="Q18" s="11">
        <v>-91.627789634775198</v>
      </c>
      <c r="R18" s="11">
        <v>-107.604972309941</v>
      </c>
      <c r="S18" s="11">
        <v>-8.6536800236499997E-2</v>
      </c>
      <c r="T18" s="11">
        <v>-6.7418694156001602E-2</v>
      </c>
      <c r="U18" s="11">
        <v>-859.6378130844098</v>
      </c>
      <c r="V18" s="11">
        <v>-935.41668286672746</v>
      </c>
    </row>
    <row r="19" spans="2:22" ht="18" customHeight="1" x14ac:dyDescent="0.3">
      <c r="B19" s="10" t="s">
        <v>94</v>
      </c>
      <c r="C19" s="11">
        <v>-11.813502410000002</v>
      </c>
      <c r="D19" s="11">
        <v>-20.567637179999998</v>
      </c>
      <c r="E19" s="11">
        <v>-0.31363543440000002</v>
      </c>
      <c r="F19" s="11">
        <v>-3.2931919072000002</v>
      </c>
      <c r="G19" s="11">
        <v>0</v>
      </c>
      <c r="H19" s="11">
        <v>0</v>
      </c>
      <c r="I19" s="11">
        <v>0.37906795899935403</v>
      </c>
      <c r="J19" s="11">
        <v>0.31160961079042104</v>
      </c>
      <c r="K19" s="11">
        <v>-0.78072623813437603</v>
      </c>
      <c r="L19" s="11">
        <v>-0.77070363240231599</v>
      </c>
      <c r="M19" s="11">
        <v>-2.1163292853232507</v>
      </c>
      <c r="N19" s="11">
        <v>-1.242426759897191</v>
      </c>
      <c r="O19" s="11">
        <v>0</v>
      </c>
      <c r="P19" s="11">
        <v>0</v>
      </c>
      <c r="Q19" s="11">
        <v>-0.32365954269157204</v>
      </c>
      <c r="R19" s="11">
        <v>-0.4686382619885594</v>
      </c>
      <c r="S19" s="11">
        <v>-3.7225050961E-3</v>
      </c>
      <c r="T19" s="11">
        <v>-3.1013483704000699E-3</v>
      </c>
      <c r="U19" s="11">
        <v>-14.972507456645946</v>
      </c>
      <c r="V19" s="11">
        <v>-26.034089479068047</v>
      </c>
    </row>
    <row r="20" spans="2:22" ht="18" customHeight="1" x14ac:dyDescent="0.3">
      <c r="B20" s="12" t="s">
        <v>95</v>
      </c>
      <c r="C20" s="13">
        <v>-533.83863504999999</v>
      </c>
      <c r="D20" s="13">
        <v>-456.01733525999992</v>
      </c>
      <c r="E20" s="13">
        <v>160.8861857295899</v>
      </c>
      <c r="F20" s="13">
        <v>149.70931560579808</v>
      </c>
      <c r="G20" s="13">
        <v>-1.1294047285542508</v>
      </c>
      <c r="H20" s="13">
        <v>-1.035505545273339</v>
      </c>
      <c r="I20" s="13">
        <v>-45.179216975625245</v>
      </c>
      <c r="J20" s="13">
        <v>-37.378863704707904</v>
      </c>
      <c r="K20" s="13">
        <v>-85.617026303393359</v>
      </c>
      <c r="L20" s="13">
        <v>-57.945059816029627</v>
      </c>
      <c r="M20" s="13">
        <v>6.0401461702300763</v>
      </c>
      <c r="N20" s="13">
        <v>-5.2956858529979183</v>
      </c>
      <c r="O20" s="13">
        <v>0</v>
      </c>
      <c r="P20" s="13">
        <v>0</v>
      </c>
      <c r="Q20" s="13">
        <v>-33.100980658648723</v>
      </c>
      <c r="R20" s="13">
        <v>-45.301920041116531</v>
      </c>
      <c r="S20" s="13">
        <v>0.27103346655229998</v>
      </c>
      <c r="T20" s="13">
        <v>12.384600498807201</v>
      </c>
      <c r="U20" s="13">
        <v>-531.66789834984945</v>
      </c>
      <c r="V20" s="13">
        <v>-440.88045411552002</v>
      </c>
    </row>
    <row r="21" spans="2:22" ht="18" customHeight="1" x14ac:dyDescent="0.3">
      <c r="B21" s="21" t="s">
        <v>99</v>
      </c>
      <c r="C21" s="22">
        <v>680.94704868000019</v>
      </c>
      <c r="D21" s="22">
        <v>652.04365716000007</v>
      </c>
      <c r="E21" s="22">
        <v>199.80050096208961</v>
      </c>
      <c r="F21" s="22">
        <v>158.713408742784</v>
      </c>
      <c r="G21" s="22">
        <v>0.4777243615981599</v>
      </c>
      <c r="H21" s="22">
        <v>0.44133388481844443</v>
      </c>
      <c r="I21" s="22">
        <v>52.497701052974413</v>
      </c>
      <c r="J21" s="22">
        <v>46.583989655739487</v>
      </c>
      <c r="K21" s="22">
        <v>71.705816998881474</v>
      </c>
      <c r="L21" s="22">
        <v>80.792255592436874</v>
      </c>
      <c r="M21" s="22">
        <v>21.168571024694987</v>
      </c>
      <c r="N21" s="22">
        <v>19.380089953112822</v>
      </c>
      <c r="O21" s="22">
        <v>0</v>
      </c>
      <c r="P21" s="22">
        <v>0</v>
      </c>
      <c r="Q21" s="22">
        <v>63.074005248252995</v>
      </c>
      <c r="R21" s="22">
        <v>64.301118121286436</v>
      </c>
      <c r="S21" s="22">
        <v>-18.067387828892301</v>
      </c>
      <c r="T21" s="22">
        <v>-12.3142326596872</v>
      </c>
      <c r="U21" s="22">
        <v>1071.6039804995994</v>
      </c>
      <c r="V21" s="22">
        <v>1009.9416204504909</v>
      </c>
    </row>
    <row r="22" spans="2:22" ht="18" customHeight="1" x14ac:dyDescent="0.3">
      <c r="B22" s="17" t="s">
        <v>100</v>
      </c>
      <c r="C22" s="18">
        <v>147.1084136300002</v>
      </c>
      <c r="D22" s="18">
        <v>196.02632190000014</v>
      </c>
      <c r="E22" s="18">
        <v>360.68668669167948</v>
      </c>
      <c r="F22" s="18">
        <v>308.42272434858205</v>
      </c>
      <c r="G22" s="18">
        <v>-0.65168036695609088</v>
      </c>
      <c r="H22" s="18">
        <v>-0.59417166045489456</v>
      </c>
      <c r="I22" s="18">
        <v>7.3184840773491686</v>
      </c>
      <c r="J22" s="18">
        <v>9.205125951031583</v>
      </c>
      <c r="K22" s="18">
        <v>-13.911209304511885</v>
      </c>
      <c r="L22" s="18">
        <v>22.847195776407247</v>
      </c>
      <c r="M22" s="18">
        <v>27.208717194925065</v>
      </c>
      <c r="N22" s="18">
        <v>14.084404100114904</v>
      </c>
      <c r="O22" s="18">
        <v>0</v>
      </c>
      <c r="P22" s="18">
        <v>0</v>
      </c>
      <c r="Q22" s="18">
        <v>29.973024589604272</v>
      </c>
      <c r="R22" s="18">
        <v>18.999198080169904</v>
      </c>
      <c r="S22" s="18">
        <v>-17.796354362340001</v>
      </c>
      <c r="T22" s="18">
        <v>7.0367839120001108E-2</v>
      </c>
      <c r="U22" s="18">
        <v>539.93608214974995</v>
      </c>
      <c r="V22" s="18">
        <v>569.06116633497084</v>
      </c>
    </row>
    <row r="23" spans="2:22" ht="18" customHeight="1" x14ac:dyDescent="0.3">
      <c r="B23" s="17" t="s">
        <v>101</v>
      </c>
      <c r="C23" s="18">
        <v>41.337169720981414</v>
      </c>
      <c r="D23" s="18">
        <v>43.648679181901798</v>
      </c>
      <c r="E23" s="18">
        <v>12.942724127041686</v>
      </c>
      <c r="F23" s="18">
        <v>15.030616261323448</v>
      </c>
      <c r="G23" s="18">
        <v>-5.0042116951866156</v>
      </c>
      <c r="H23" s="18">
        <v>-4.1362546971780354</v>
      </c>
      <c r="I23" s="18">
        <v>-9.4415112164361954</v>
      </c>
      <c r="J23" s="18">
        <v>-8.2023052914697683</v>
      </c>
      <c r="K23" s="18">
        <v>-0.96843686708014864</v>
      </c>
      <c r="L23" s="18">
        <v>1.3021159515764775</v>
      </c>
      <c r="M23" s="18">
        <v>-1.7442200014966112</v>
      </c>
      <c r="N23" s="18">
        <v>-2.3052704311013805</v>
      </c>
      <c r="O23" s="18">
        <v>-5.6509111431892869</v>
      </c>
      <c r="P23" s="18">
        <v>-8.2501672082483335</v>
      </c>
      <c r="Q23" s="18">
        <v>0</v>
      </c>
      <c r="R23" s="18">
        <v>0</v>
      </c>
      <c r="S23" s="18">
        <v>-94.848283129564606</v>
      </c>
      <c r="T23" s="18">
        <v>-139.06124053124688</v>
      </c>
      <c r="U23" s="18">
        <v>-63.377680204930371</v>
      </c>
      <c r="V23" s="18">
        <v>-101.97382676444269</v>
      </c>
    </row>
    <row r="24" spans="2:22" ht="18" customHeight="1" x14ac:dyDescent="0.3">
      <c r="B24" s="19" t="s">
        <v>102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1.9999999999980002E-8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-25.2981871915682</v>
      </c>
      <c r="T24" s="20">
        <v>5.2054318981067098</v>
      </c>
      <c r="U24" s="20">
        <v>-25.2981871915682</v>
      </c>
      <c r="V24" s="20">
        <v>5.2054319181067097</v>
      </c>
    </row>
    <row r="25" spans="2:22" ht="18" customHeight="1" x14ac:dyDescent="0.3">
      <c r="B25" s="12" t="s">
        <v>103</v>
      </c>
      <c r="C25" s="13">
        <v>556.47202735487622</v>
      </c>
      <c r="D25" s="13">
        <v>576.67268379295433</v>
      </c>
      <c r="E25" s="13">
        <v>600.1911041532195</v>
      </c>
      <c r="F25" s="13">
        <v>513.89755770800741</v>
      </c>
      <c r="G25" s="13">
        <v>90.046419607689558</v>
      </c>
      <c r="H25" s="13">
        <v>-8.4987112625476104</v>
      </c>
      <c r="I25" s="13">
        <v>-44.469602299174916</v>
      </c>
      <c r="J25" s="13">
        <v>-51.330975203491626</v>
      </c>
      <c r="K25" s="13">
        <v>31.6365149176142</v>
      </c>
      <c r="L25" s="13">
        <v>64.518277074253433</v>
      </c>
      <c r="M25" s="13">
        <v>54.833252815229528</v>
      </c>
      <c r="N25" s="13">
        <v>16.475043777146354</v>
      </c>
      <c r="O25" s="13">
        <v>-11.523215862657153</v>
      </c>
      <c r="P25" s="13">
        <v>-3.2429537459404898</v>
      </c>
      <c r="Q25" s="13">
        <v>162.39139568620368</v>
      </c>
      <c r="R25" s="13">
        <v>131.61299320811307</v>
      </c>
      <c r="S25" s="13">
        <v>-97.858498431614194</v>
      </c>
      <c r="T25" s="13">
        <v>-130.35078297978919</v>
      </c>
      <c r="U25" s="13">
        <v>1341.7193979413887</v>
      </c>
      <c r="V25" s="13">
        <v>1109.7531323687047</v>
      </c>
    </row>
    <row r="26" spans="2:22" ht="18" customHeight="1" x14ac:dyDescent="0.3">
      <c r="B26" s="10" t="s">
        <v>104</v>
      </c>
      <c r="C26" s="11">
        <v>-118.80923726417399</v>
      </c>
      <c r="D26" s="11">
        <v>-125.09398197830801</v>
      </c>
      <c r="E26" s="11">
        <v>-240.76745534062798</v>
      </c>
      <c r="F26" s="11">
        <v>-185.37198617583101</v>
      </c>
      <c r="G26" s="11">
        <v>-30.107751973804</v>
      </c>
      <c r="H26" s="11">
        <v>0.76017290752029598</v>
      </c>
      <c r="I26" s="11">
        <v>12.435760322571099</v>
      </c>
      <c r="J26" s="11">
        <v>5.3028017384045096</v>
      </c>
      <c r="K26" s="11">
        <v>-18.203024757642201</v>
      </c>
      <c r="L26" s="11">
        <v>-16.999055430002699</v>
      </c>
      <c r="M26" s="11">
        <v>-12.3334052536981</v>
      </c>
      <c r="N26" s="11">
        <v>-2.3236585374319803</v>
      </c>
      <c r="O26" s="11">
        <v>0.34263811781306103</v>
      </c>
      <c r="P26" s="11">
        <v>-4.8118182497413402</v>
      </c>
      <c r="Q26" s="11">
        <v>-39.746098245871103</v>
      </c>
      <c r="R26" s="11">
        <v>-34.331945964188897</v>
      </c>
      <c r="S26" s="11">
        <v>12.6727329970009</v>
      </c>
      <c r="T26" s="11">
        <v>28.038832142754103</v>
      </c>
      <c r="U26" s="11">
        <v>-434.51584139843231</v>
      </c>
      <c r="V26" s="11">
        <v>-334.83063954682507</v>
      </c>
    </row>
    <row r="27" spans="2:22" ht="18" customHeight="1" x14ac:dyDescent="0.3">
      <c r="B27" s="10" t="s">
        <v>105</v>
      </c>
      <c r="C27" s="11">
        <v>0</v>
      </c>
      <c r="D27" s="11">
        <v>1.0000000000000001E-5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1.0000000000000001E-5</v>
      </c>
    </row>
    <row r="28" spans="2:22" ht="18" customHeight="1" x14ac:dyDescent="0.3">
      <c r="B28" s="15" t="s">
        <v>106</v>
      </c>
      <c r="C28" s="16">
        <v>51.574053653020798</v>
      </c>
      <c r="D28" s="16">
        <v>61.532851734877902</v>
      </c>
      <c r="E28" s="16">
        <v>257.35288916712699</v>
      </c>
      <c r="F28" s="16">
        <v>237.53190005394902</v>
      </c>
      <c r="G28" s="16">
        <v>0.39511383765288699</v>
      </c>
      <c r="H28" s="16">
        <v>0.31018854865950102</v>
      </c>
      <c r="I28" s="16">
        <v>4.6422111459931301</v>
      </c>
      <c r="J28" s="16">
        <v>6.9880228055094902</v>
      </c>
      <c r="K28" s="16">
        <v>4.5390975177207498</v>
      </c>
      <c r="L28" s="16">
        <v>9.3868948396022294</v>
      </c>
      <c r="M28" s="16">
        <v>5.9889355354455001</v>
      </c>
      <c r="N28" s="16">
        <v>5.7218089519026298</v>
      </c>
      <c r="O28" s="16">
        <v>-0.22060776925583001</v>
      </c>
      <c r="P28" s="16">
        <v>1.3106659073393101</v>
      </c>
      <c r="Q28" s="16">
        <v>-5.8136730063628904E-4</v>
      </c>
      <c r="R28" s="16">
        <v>2.0932533984935499E-4</v>
      </c>
      <c r="S28" s="16">
        <v>10.977472461887871</v>
      </c>
      <c r="T28" s="16">
        <v>7.5272519188024924</v>
      </c>
      <c r="U28" s="16">
        <v>335.24858418229149</v>
      </c>
      <c r="V28" s="16">
        <v>330.30979408598239</v>
      </c>
    </row>
    <row r="29" spans="2:22" ht="18" customHeight="1" x14ac:dyDescent="0.3">
      <c r="B29" s="17" t="s">
        <v>110</v>
      </c>
      <c r="C29" s="18">
        <v>386.0887364376814</v>
      </c>
      <c r="D29" s="18">
        <v>390.04586007976837</v>
      </c>
      <c r="E29" s="18">
        <v>102.07075964546453</v>
      </c>
      <c r="F29" s="18">
        <v>90.993671478227384</v>
      </c>
      <c r="G29" s="18">
        <v>59.543553796232672</v>
      </c>
      <c r="H29" s="18">
        <v>-8.0487269036868145</v>
      </c>
      <c r="I29" s="18">
        <v>-36.676053122596947</v>
      </c>
      <c r="J29" s="18">
        <v>-53.016196270596602</v>
      </c>
      <c r="K29" s="18">
        <v>8.8943926422512494</v>
      </c>
      <c r="L29" s="18">
        <v>38.132326804648507</v>
      </c>
      <c r="M29" s="18">
        <v>36.510912026085926</v>
      </c>
      <c r="N29" s="18">
        <v>8.4295762878117451</v>
      </c>
      <c r="O29" s="18">
        <v>-10.959969975588262</v>
      </c>
      <c r="P29" s="18">
        <v>-9.3654379030211388</v>
      </c>
      <c r="Q29" s="18">
        <v>122.64587880763321</v>
      </c>
      <c r="R29" s="18">
        <v>97.280837918584325</v>
      </c>
      <c r="S29" s="18">
        <v>-96.163237896501172</v>
      </c>
      <c r="T29" s="18">
        <v>-109.83920275583758</v>
      </c>
      <c r="U29" s="18">
        <v>571.9549723606649</v>
      </c>
      <c r="V29" s="18">
        <v>444.61270873589717</v>
      </c>
    </row>
    <row r="30" spans="2:22" ht="18" customHeight="1" x14ac:dyDescent="0.3">
      <c r="B30" s="23" t="s">
        <v>107</v>
      </c>
      <c r="C30" s="24">
        <v>0.71132336946852803</v>
      </c>
      <c r="D30" s="24">
        <v>0.73086491048451596</v>
      </c>
      <c r="E30" s="24">
        <v>0.62494769343765066</v>
      </c>
      <c r="F30" s="24">
        <v>0.61022306933358983</v>
      </c>
      <c r="G30" s="24">
        <v>0.73910983657297102</v>
      </c>
      <c r="H30" s="24">
        <v>0.79512088446036788</v>
      </c>
      <c r="I30" s="24">
        <v>0.76890720475022112</v>
      </c>
      <c r="J30" s="24">
        <v>0.82114465837908512</v>
      </c>
      <c r="K30" s="24">
        <v>0.63203019837181651</v>
      </c>
      <c r="L30" s="24">
        <v>0.62036964202371747</v>
      </c>
      <c r="M30" s="24">
        <v>0.67288550755861376</v>
      </c>
      <c r="N30" s="24">
        <v>0.6997846672617497</v>
      </c>
      <c r="O30" s="24">
        <v>0.76127376026301519</v>
      </c>
      <c r="P30" s="24">
        <v>0.66654682865786963</v>
      </c>
      <c r="Q30" s="24">
        <v>0.65184117437764733</v>
      </c>
      <c r="R30" s="24">
        <v>0.64326026582816431</v>
      </c>
      <c r="S30" s="24"/>
      <c r="T30" s="24"/>
      <c r="U30" s="24">
        <v>0.69243744590585821</v>
      </c>
      <c r="V30" s="24">
        <v>0.70646327105228501</v>
      </c>
    </row>
    <row r="31" spans="2:22" ht="18" customHeight="1" x14ac:dyDescent="0.3">
      <c r="B31" s="23" t="s">
        <v>108</v>
      </c>
      <c r="C31" s="25">
        <v>0.21256049735209129</v>
      </c>
      <c r="D31" s="25">
        <v>0.2118104984190321</v>
      </c>
      <c r="E31" s="25">
        <v>0.3232317868660719</v>
      </c>
      <c r="F31" s="25">
        <v>0.33364671754823144</v>
      </c>
      <c r="G31" s="25">
        <v>0.26060792932780452</v>
      </c>
      <c r="H31" s="25">
        <v>0.26585642023455652</v>
      </c>
      <c r="I31" s="25">
        <v>0.29123588261432337</v>
      </c>
      <c r="J31" s="25">
        <v>0.26854348649784748</v>
      </c>
      <c r="K31" s="25">
        <v>0.36813367433939531</v>
      </c>
      <c r="L31" s="25">
        <v>0.38423780315966777</v>
      </c>
      <c r="M31" s="25">
        <v>0.33306771899578486</v>
      </c>
      <c r="N31" s="25">
        <v>0.32950913671898818</v>
      </c>
      <c r="O31" s="25">
        <v>0.33846670827481334</v>
      </c>
      <c r="P31" s="25">
        <v>0.32218996083595153</v>
      </c>
      <c r="Q31" s="25">
        <v>0.31527733731042612</v>
      </c>
      <c r="R31" s="25">
        <v>0.32263541448736249</v>
      </c>
      <c r="S31" s="25"/>
      <c r="T31" s="25"/>
      <c r="U31" s="25">
        <v>0.27958567888253627</v>
      </c>
      <c r="V31" s="25">
        <v>0.28097016566503896</v>
      </c>
    </row>
    <row r="32" spans="2:22" ht="18" customHeight="1" x14ac:dyDescent="0.3">
      <c r="B32" s="26" t="s">
        <v>109</v>
      </c>
      <c r="C32" s="27">
        <v>0.92388386682061929</v>
      </c>
      <c r="D32" s="27">
        <v>0.94267540890354806</v>
      </c>
      <c r="E32" s="27">
        <v>0.94817948030372257</v>
      </c>
      <c r="F32" s="27">
        <v>0.94386978688182133</v>
      </c>
      <c r="G32" s="27">
        <v>0.99971776590077555</v>
      </c>
      <c r="H32" s="27">
        <v>1.0609773046949245</v>
      </c>
      <c r="I32" s="27">
        <v>1.0601430873645445</v>
      </c>
      <c r="J32" s="27">
        <v>1.0896881448769327</v>
      </c>
      <c r="K32" s="27">
        <v>1.0001638727112119</v>
      </c>
      <c r="L32" s="27">
        <v>1.0046074451833853</v>
      </c>
      <c r="M32" s="27">
        <v>1.0059532265543987</v>
      </c>
      <c r="N32" s="27">
        <v>1.029293803980738</v>
      </c>
      <c r="O32" s="27">
        <v>1.0997404685378285</v>
      </c>
      <c r="P32" s="27">
        <v>0.98873678949382116</v>
      </c>
      <c r="Q32" s="27">
        <v>0.96711851168807339</v>
      </c>
      <c r="R32" s="27">
        <v>0.96589568031552675</v>
      </c>
      <c r="S32" s="27"/>
      <c r="T32" s="27"/>
      <c r="U32" s="27">
        <v>0.97202312478839448</v>
      </c>
      <c r="V32" s="27">
        <v>0.98743343671732398</v>
      </c>
    </row>
    <row r="33" ht="20.100000000000001" customHeight="1" x14ac:dyDescent="0.3"/>
    <row r="34" ht="20.100000000000001" customHeight="1" x14ac:dyDescent="0.3"/>
    <row r="35" ht="13.5" hidden="1" x14ac:dyDescent="0.35"/>
    <row r="36" ht="13.5" hidden="1" x14ac:dyDescent="0.35"/>
    <row r="37" ht="13.5" hidden="1" x14ac:dyDescent="0.35"/>
    <row r="38" ht="13.5" hidden="1" x14ac:dyDescent="0.35"/>
    <row r="39" ht="13.5" hidden="1" x14ac:dyDescent="0.35"/>
    <row r="40" ht="13.5" hidden="1" x14ac:dyDescent="0.35"/>
    <row r="41" ht="13.5" hidden="1" x14ac:dyDescent="0.35"/>
    <row r="42" ht="13.5" hidden="1" x14ac:dyDescent="0.35"/>
    <row r="43" ht="13.5" hidden="1" x14ac:dyDescent="0.35"/>
    <row r="44" ht="13.5" hidden="1" x14ac:dyDescent="0.35"/>
    <row r="45" ht="13.5" hidden="1" x14ac:dyDescent="0.35"/>
    <row r="46" ht="13.5" hidden="1" x14ac:dyDescent="0.35"/>
    <row r="47" ht="13.5" hidden="1" x14ac:dyDescent="0.35"/>
    <row r="48" ht="13.5" hidden="1" x14ac:dyDescent="0.35"/>
    <row r="49" ht="13.5" hidden="1" x14ac:dyDescent="0.35"/>
    <row r="50" ht="13.5" hidden="1" x14ac:dyDescent="0.35"/>
    <row r="51" ht="13.5" hidden="1" x14ac:dyDescent="0.35"/>
    <row r="52" ht="13.5" hidden="1" x14ac:dyDescent="0.35"/>
    <row r="53" ht="13.5" hidden="1" x14ac:dyDescent="0.35"/>
    <row r="54" ht="13.5" hidden="1" x14ac:dyDescent="0.35"/>
    <row r="55" ht="13.5" hidden="1" x14ac:dyDescent="0.35"/>
    <row r="56" ht="13.5" hidden="1" x14ac:dyDescent="0.35"/>
    <row r="57" ht="13.5" hidden="1" x14ac:dyDescent="0.35"/>
    <row r="58" ht="13.5" hidden="1" x14ac:dyDescent="0.35"/>
    <row r="59" ht="13.5" hidden="1" x14ac:dyDescent="0.35"/>
    <row r="60" ht="13.5" hidden="1" x14ac:dyDescent="0.35"/>
    <row r="61" ht="13.5" hidden="1" x14ac:dyDescent="0.35"/>
    <row r="62" ht="13.5" hidden="1" x14ac:dyDescent="0.35"/>
    <row r="63" ht="13.5" hidden="1" x14ac:dyDescent="0.35"/>
    <row r="64" ht="13.5" hidden="1" x14ac:dyDescent="0.35"/>
  </sheetData>
  <mergeCells count="10"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0000"/>
    <pageSetUpPr fitToPage="1"/>
  </sheetPr>
  <dimension ref="A1:AB64"/>
  <sheetViews>
    <sheetView showGridLines="0" showRowColHeaders="0" topLeftCell="C1" zoomScale="70" zoomScaleNormal="70" workbookViewId="0"/>
  </sheetViews>
  <sheetFormatPr baseColWidth="10" defaultColWidth="0" defaultRowHeight="15" zeroHeight="1" x14ac:dyDescent="0.3"/>
  <cols>
    <col min="1" max="1" width="10.5703125" style="2" customWidth="1"/>
    <col min="2" max="2" width="57.140625" style="2" customWidth="1"/>
    <col min="3" max="26" width="14.7109375" style="2" customWidth="1"/>
    <col min="27" max="27" width="9.5703125" style="2" customWidth="1"/>
    <col min="28" max="28" width="0" style="2" hidden="1" customWidth="1"/>
    <col min="29" max="16384" width="9.5703125" style="2" hidden="1"/>
  </cols>
  <sheetData>
    <row r="1" spans="2:27" ht="13.5" x14ac:dyDescent="0.35"/>
    <row r="2" spans="2:27" s="4" customFormat="1" ht="50.1" customHeight="1" x14ac:dyDescent="0.35">
      <c r="B2" s="58" t="str">
        <f>+CONCATENATE(Index!$B$13&amp;" - "&amp;Index!$B$5)</f>
        <v>Cuenta de Resultados por Unidades de Negocio - 9M 2017</v>
      </c>
      <c r="C2" s="59"/>
      <c r="D2" s="59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2"/>
    </row>
    <row r="3" spans="2:27" ht="68.45" customHeight="1" x14ac:dyDescent="0.3">
      <c r="B3" s="3"/>
    </row>
    <row r="4" spans="2:27" ht="27.95" customHeight="1" x14ac:dyDescent="0.3">
      <c r="B4" s="3"/>
      <c r="C4" s="105" t="s">
        <v>0</v>
      </c>
      <c r="D4" s="106"/>
      <c r="E4" s="105" t="s">
        <v>111</v>
      </c>
      <c r="F4" s="107"/>
      <c r="G4" s="105" t="s">
        <v>112</v>
      </c>
      <c r="H4" s="107"/>
      <c r="I4" s="105" t="s">
        <v>3</v>
      </c>
      <c r="J4" s="107"/>
      <c r="K4" s="105" t="s">
        <v>113</v>
      </c>
      <c r="L4" s="106"/>
      <c r="M4" s="108" t="s">
        <v>114</v>
      </c>
      <c r="N4" s="106"/>
      <c r="O4" s="105" t="s">
        <v>4</v>
      </c>
      <c r="P4" s="106"/>
      <c r="Q4" s="105" t="s">
        <v>5</v>
      </c>
      <c r="R4" s="106"/>
      <c r="S4" s="105" t="s">
        <v>6</v>
      </c>
      <c r="T4" s="106"/>
      <c r="U4" s="105" t="s">
        <v>7</v>
      </c>
      <c r="V4" s="106"/>
      <c r="W4" s="105" t="s">
        <v>115</v>
      </c>
      <c r="X4" s="106"/>
      <c r="Y4" s="105" t="s">
        <v>1</v>
      </c>
      <c r="Z4" s="106"/>
    </row>
    <row r="5" spans="2:27" s="5" customFormat="1" ht="36" customHeight="1" x14ac:dyDescent="0.3">
      <c r="B5" s="6"/>
      <c r="C5" s="7" t="s">
        <v>83</v>
      </c>
      <c r="D5" s="7" t="s">
        <v>84</v>
      </c>
      <c r="E5" s="7" t="s">
        <v>83</v>
      </c>
      <c r="F5" s="7" t="s">
        <v>84</v>
      </c>
      <c r="G5" s="7" t="s">
        <v>83</v>
      </c>
      <c r="H5" s="7" t="s">
        <v>84</v>
      </c>
      <c r="I5" s="7" t="s">
        <v>83</v>
      </c>
      <c r="J5" s="7" t="s">
        <v>84</v>
      </c>
      <c r="K5" s="7" t="s">
        <v>83</v>
      </c>
      <c r="L5" s="7" t="s">
        <v>84</v>
      </c>
      <c r="M5" s="7" t="s">
        <v>83</v>
      </c>
      <c r="N5" s="7" t="s">
        <v>84</v>
      </c>
      <c r="O5" s="7" t="s">
        <v>83</v>
      </c>
      <c r="P5" s="7" t="s">
        <v>84</v>
      </c>
      <c r="Q5" s="7" t="s">
        <v>83</v>
      </c>
      <c r="R5" s="7" t="s">
        <v>84</v>
      </c>
      <c r="S5" s="7" t="s">
        <v>83</v>
      </c>
      <c r="T5" s="7" t="s">
        <v>84</v>
      </c>
      <c r="U5" s="7" t="s">
        <v>83</v>
      </c>
      <c r="V5" s="7" t="s">
        <v>84</v>
      </c>
      <c r="W5" s="7" t="s">
        <v>83</v>
      </c>
      <c r="X5" s="7" t="s">
        <v>84</v>
      </c>
      <c r="Y5" s="7" t="s">
        <v>83</v>
      </c>
      <c r="Z5" s="7" t="s">
        <v>84</v>
      </c>
    </row>
    <row r="6" spans="2:27" ht="18" customHeight="1" x14ac:dyDescent="0.3">
      <c r="B6" s="8" t="s">
        <v>90</v>
      </c>
      <c r="C6" s="9">
        <v>3583.3367118299998</v>
      </c>
      <c r="D6" s="9">
        <v>3692.09681542</v>
      </c>
      <c r="E6" s="9">
        <v>2120.05395441264</v>
      </c>
      <c r="F6" s="9">
        <v>2322.5654313653999</v>
      </c>
      <c r="G6" s="9">
        <v>1990.08812908966</v>
      </c>
      <c r="H6" s="9">
        <v>1969.95026005413</v>
      </c>
      <c r="I6" s="9">
        <v>1243.45617654642</v>
      </c>
      <c r="J6" s="9">
        <v>1154.5442523071702</v>
      </c>
      <c r="K6" s="9">
        <v>1116.9093950818501</v>
      </c>
      <c r="L6" s="9">
        <v>1091.74514950451</v>
      </c>
      <c r="M6" s="9">
        <v>732.06342337880506</v>
      </c>
      <c r="N6" s="9">
        <v>1200.48197618516</v>
      </c>
      <c r="O6" s="9">
        <v>34.510605540222194</v>
      </c>
      <c r="P6" s="9">
        <v>56.411231685538098</v>
      </c>
      <c r="Q6" s="9">
        <v>2709.0213520488201</v>
      </c>
      <c r="R6" s="9">
        <v>2799.7009909245598</v>
      </c>
      <c r="S6" s="9">
        <v>887.85900000000004</v>
      </c>
      <c r="T6" s="9">
        <v>949.54499999999996</v>
      </c>
      <c r="U6" s="9">
        <v>817.15997054708396</v>
      </c>
      <c r="V6" s="9">
        <v>782.17061022189091</v>
      </c>
      <c r="W6" s="9">
        <v>-1767.4721316321004</v>
      </c>
      <c r="X6" s="9">
        <v>-1925.3857788575585</v>
      </c>
      <c r="Y6" s="9">
        <v>13466.986586843399</v>
      </c>
      <c r="Z6" s="9">
        <v>14093.825938810798</v>
      </c>
    </row>
    <row r="7" spans="2:27" ht="18" customHeight="1" x14ac:dyDescent="0.3">
      <c r="B7" s="10" t="s">
        <v>91</v>
      </c>
      <c r="C7" s="11">
        <v>3062.1716533900003</v>
      </c>
      <c r="D7" s="11">
        <v>3130.8785427600001</v>
      </c>
      <c r="E7" s="11">
        <v>1689.8757227681601</v>
      </c>
      <c r="F7" s="11">
        <v>1695.2306248748</v>
      </c>
      <c r="G7" s="11">
        <v>1488.9048675772699</v>
      </c>
      <c r="H7" s="11">
        <v>1509.4728339998001</v>
      </c>
      <c r="I7" s="11">
        <v>802.59551276890204</v>
      </c>
      <c r="J7" s="11">
        <v>726.71970202218301</v>
      </c>
      <c r="K7" s="11">
        <v>575.00060843157894</v>
      </c>
      <c r="L7" s="11">
        <v>611.98194992820504</v>
      </c>
      <c r="M7" s="11">
        <v>456.47889332959204</v>
      </c>
      <c r="N7" s="11">
        <v>421.41755851513</v>
      </c>
      <c r="O7" s="11">
        <v>21.784270518351402</v>
      </c>
      <c r="P7" s="11">
        <v>43.409532118463595</v>
      </c>
      <c r="Q7" s="11">
        <v>1608.59754895021</v>
      </c>
      <c r="R7" s="11">
        <v>1631.30044367341</v>
      </c>
      <c r="S7" s="11">
        <v>243.256</v>
      </c>
      <c r="T7" s="11">
        <v>248.08500000000001</v>
      </c>
      <c r="U7" s="11">
        <v>613.09587907315108</v>
      </c>
      <c r="V7" s="11">
        <v>555.06910714154196</v>
      </c>
      <c r="W7" s="11">
        <v>20.409805521784349</v>
      </c>
      <c r="X7" s="11">
        <v>11.153257827267051</v>
      </c>
      <c r="Y7" s="11">
        <v>10582.170762329</v>
      </c>
      <c r="Z7" s="11">
        <v>10584.718552860799</v>
      </c>
    </row>
    <row r="8" spans="2:27" ht="21.75" customHeight="1" x14ac:dyDescent="0.3">
      <c r="B8" s="10" t="s">
        <v>92</v>
      </c>
      <c r="C8" s="11">
        <v>-2188.5113139207097</v>
      </c>
      <c r="D8" s="11">
        <v>-2281.2962651336002</v>
      </c>
      <c r="E8" s="11">
        <v>-1049.91649885628</v>
      </c>
      <c r="F8" s="11">
        <v>-1033.4508084824299</v>
      </c>
      <c r="G8" s="11">
        <v>-1118.0107655631311</v>
      </c>
      <c r="H8" s="11">
        <v>-1185.0354129362104</v>
      </c>
      <c r="I8" s="11">
        <v>-624.92888914983484</v>
      </c>
      <c r="J8" s="11">
        <v>-578.80236317046536</v>
      </c>
      <c r="K8" s="11">
        <v>-358.08279292330968</v>
      </c>
      <c r="L8" s="11">
        <v>-370.80169682619345</v>
      </c>
      <c r="M8" s="11">
        <v>-315.38825657461462</v>
      </c>
      <c r="N8" s="11">
        <v>-282.00223101536773</v>
      </c>
      <c r="O8" s="11">
        <v>-10.745702201365601</v>
      </c>
      <c r="P8" s="11">
        <v>-23.325752251671602</v>
      </c>
      <c r="Q8" s="11">
        <v>-1048.5501154087099</v>
      </c>
      <c r="R8" s="11">
        <v>-1049.3507570429601</v>
      </c>
      <c r="S8" s="11">
        <v>-160.42500000000001</v>
      </c>
      <c r="T8" s="11">
        <v>-301.93</v>
      </c>
      <c r="U8" s="11">
        <v>-433.05349113117296</v>
      </c>
      <c r="V8" s="11">
        <v>-363.96245280314304</v>
      </c>
      <c r="W8" s="11">
        <v>-19.878469077606201</v>
      </c>
      <c r="X8" s="11">
        <v>-7.7571523598031833</v>
      </c>
      <c r="Y8" s="11">
        <v>-7327.4912948067349</v>
      </c>
      <c r="Z8" s="11">
        <v>-7477.714892021846</v>
      </c>
    </row>
    <row r="9" spans="2:27" ht="18" customHeight="1" x14ac:dyDescent="0.3">
      <c r="B9" s="10" t="s">
        <v>93</v>
      </c>
      <c r="C9" s="11">
        <v>-642.23264169445201</v>
      </c>
      <c r="D9" s="11">
        <v>-659.03996710963895</v>
      </c>
      <c r="E9" s="11">
        <v>-550.75244713550592</v>
      </c>
      <c r="F9" s="11">
        <v>-571.51875294269598</v>
      </c>
      <c r="G9" s="11">
        <v>-388.83879932875101</v>
      </c>
      <c r="H9" s="11">
        <v>-397.10114061739205</v>
      </c>
      <c r="I9" s="11">
        <v>-218.36823521772399</v>
      </c>
      <c r="J9" s="11">
        <v>-147.35518335939801</v>
      </c>
      <c r="K9" s="11">
        <v>-210.929636473698</v>
      </c>
      <c r="L9" s="11">
        <v>-231.50079463037301</v>
      </c>
      <c r="M9" s="11">
        <v>-147.903867124583</v>
      </c>
      <c r="N9" s="11">
        <v>-130.86991238893799</v>
      </c>
      <c r="O9" s="11">
        <v>-17.802999645374999</v>
      </c>
      <c r="P9" s="11">
        <v>-20.6980873832855</v>
      </c>
      <c r="Q9" s="11">
        <v>-505.64744032132495</v>
      </c>
      <c r="R9" s="11">
        <v>-524.75505960307896</v>
      </c>
      <c r="S9" s="11">
        <v>-69.275999999999996</v>
      </c>
      <c r="T9" s="11">
        <v>-77.221000000000004</v>
      </c>
      <c r="U9" s="11">
        <v>-183.928418696356</v>
      </c>
      <c r="V9" s="11">
        <v>-203.25699210310702</v>
      </c>
      <c r="W9" s="11">
        <v>-6.6822386930900395</v>
      </c>
      <c r="X9" s="11">
        <v>-1.0781374970329924</v>
      </c>
      <c r="Y9" s="11">
        <v>-2942.3627243308601</v>
      </c>
      <c r="Z9" s="11">
        <v>-2964.395027634941</v>
      </c>
    </row>
    <row r="10" spans="2:27" ht="18" customHeight="1" x14ac:dyDescent="0.3">
      <c r="B10" s="10" t="s">
        <v>94</v>
      </c>
      <c r="C10" s="11">
        <v>-8.5747182199999994</v>
      </c>
      <c r="D10" s="11">
        <v>-1.3746719799999991</v>
      </c>
      <c r="E10" s="11">
        <v>1.5560447724799999</v>
      </c>
      <c r="F10" s="11">
        <v>0.94825281979999998</v>
      </c>
      <c r="G10" s="11">
        <v>9.8339643047741294</v>
      </c>
      <c r="H10" s="11">
        <v>11.03169487644</v>
      </c>
      <c r="I10" s="11">
        <v>-7.3063976874613701</v>
      </c>
      <c r="J10" s="11">
        <v>-5.6311369708066303</v>
      </c>
      <c r="K10" s="11">
        <v>1.507193153708021</v>
      </c>
      <c r="L10" s="11">
        <v>-2.8384081844702012</v>
      </c>
      <c r="M10" s="11">
        <v>-6.0276612188045338</v>
      </c>
      <c r="N10" s="11">
        <v>-4.0474586725674024</v>
      </c>
      <c r="O10" s="11">
        <v>0</v>
      </c>
      <c r="P10" s="11">
        <v>9.07547972114289E-2</v>
      </c>
      <c r="Q10" s="11">
        <v>-1.5069117157752401</v>
      </c>
      <c r="R10" s="11">
        <v>-1.5602351949095477</v>
      </c>
      <c r="S10" s="11">
        <v>-3.7679999999999998</v>
      </c>
      <c r="T10" s="11">
        <v>-4.6289999999999996</v>
      </c>
      <c r="U10" s="11">
        <v>-1.7346755747653</v>
      </c>
      <c r="V10" s="11">
        <v>-1.42586732777119</v>
      </c>
      <c r="W10" s="11">
        <v>-0.23951011997101523</v>
      </c>
      <c r="X10" s="11">
        <v>-0.15902184310195297</v>
      </c>
      <c r="Y10" s="11">
        <v>-16.260672305815309</v>
      </c>
      <c r="Z10" s="11">
        <v>-9.5950976801754937</v>
      </c>
    </row>
    <row r="11" spans="2:27" s="14" customFormat="1" ht="18" customHeight="1" x14ac:dyDescent="0.3">
      <c r="B11" s="12" t="s">
        <v>95</v>
      </c>
      <c r="C11" s="13">
        <v>222.85297955483864</v>
      </c>
      <c r="D11" s="13">
        <v>189.16763853676096</v>
      </c>
      <c r="E11" s="13">
        <v>90.76282154885422</v>
      </c>
      <c r="F11" s="13">
        <v>91.209316269474115</v>
      </c>
      <c r="G11" s="13">
        <v>-8.1107330098381265</v>
      </c>
      <c r="H11" s="13">
        <v>-61.632024677362367</v>
      </c>
      <c r="I11" s="13">
        <v>-48.008009286118167</v>
      </c>
      <c r="J11" s="13">
        <v>-5.0689814784869833</v>
      </c>
      <c r="K11" s="13">
        <v>7.4953721882792816</v>
      </c>
      <c r="L11" s="13">
        <v>6.8410502871683816</v>
      </c>
      <c r="M11" s="13">
        <v>-12.840891588410111</v>
      </c>
      <c r="N11" s="13">
        <v>4.4979564382568773</v>
      </c>
      <c r="O11" s="13">
        <v>-6.7644313283891986</v>
      </c>
      <c r="P11" s="13">
        <v>-0.5235527192820788</v>
      </c>
      <c r="Q11" s="13">
        <v>52.893081504399952</v>
      </c>
      <c r="R11" s="13">
        <v>55.634391832461326</v>
      </c>
      <c r="S11" s="13">
        <v>9.7869999999999919</v>
      </c>
      <c r="T11" s="13">
        <v>-135.69499999999999</v>
      </c>
      <c r="U11" s="13">
        <v>-5.620706329143184</v>
      </c>
      <c r="V11" s="13">
        <v>-13.576205092479288</v>
      </c>
      <c r="W11" s="13">
        <v>-6.3904123688829069</v>
      </c>
      <c r="X11" s="13">
        <v>2.1589461273289228</v>
      </c>
      <c r="Y11" s="13">
        <v>296.05607088558997</v>
      </c>
      <c r="Z11" s="13">
        <v>133.01353552383628</v>
      </c>
    </row>
    <row r="12" spans="2:27" ht="18" customHeight="1" x14ac:dyDescent="0.3">
      <c r="B12" s="10" t="s">
        <v>96</v>
      </c>
      <c r="C12" s="11">
        <v>160.319258843895</v>
      </c>
      <c r="D12" s="11">
        <v>165.42566316509857</v>
      </c>
      <c r="E12" s="11">
        <v>132.73172391530883</v>
      </c>
      <c r="F12" s="11">
        <v>90.580942765875591</v>
      </c>
      <c r="G12" s="11">
        <v>95.313802148958985</v>
      </c>
      <c r="H12" s="11">
        <v>92.870132667292808</v>
      </c>
      <c r="I12" s="11">
        <v>24.125282713685699</v>
      </c>
      <c r="J12" s="11">
        <v>41.062655986691695</v>
      </c>
      <c r="K12" s="11">
        <v>45.2329943955068</v>
      </c>
      <c r="L12" s="11">
        <v>42.030282520837304</v>
      </c>
      <c r="M12" s="11">
        <v>30.738641945280811</v>
      </c>
      <c r="N12" s="11">
        <v>18.108400923619595</v>
      </c>
      <c r="O12" s="11">
        <v>1.796468811112069</v>
      </c>
      <c r="P12" s="11">
        <v>4.2864923157388803</v>
      </c>
      <c r="Q12" s="11">
        <v>82.539762970302959</v>
      </c>
      <c r="R12" s="11">
        <v>59.953448237110976</v>
      </c>
      <c r="S12" s="11">
        <v>27.603049884018095</v>
      </c>
      <c r="T12" s="11">
        <v>18.885070303698988</v>
      </c>
      <c r="U12" s="11">
        <v>-3.2434848404467855</v>
      </c>
      <c r="V12" s="11">
        <v>-5.0135979678188134</v>
      </c>
      <c r="W12" s="11">
        <v>47.307870746708737</v>
      </c>
      <c r="X12" s="11">
        <v>-0.82821744948613918</v>
      </c>
      <c r="Y12" s="11">
        <v>644.46537153433133</v>
      </c>
      <c r="Z12" s="11">
        <v>527.36127346865942</v>
      </c>
    </row>
    <row r="13" spans="2:27" ht="18" customHeight="1" x14ac:dyDescent="0.3">
      <c r="B13" s="15" t="s">
        <v>97</v>
      </c>
      <c r="C13" s="16">
        <v>-49.00613998</v>
      </c>
      <c r="D13" s="16">
        <v>-19.24580117</v>
      </c>
      <c r="E13" s="16">
        <v>1.7772674615999999</v>
      </c>
      <c r="F13" s="16">
        <v>0.32572498400000005</v>
      </c>
      <c r="G13" s="16">
        <v>-0.10030088353835696</v>
      </c>
      <c r="H13" s="16">
        <v>-0.9905030975700001</v>
      </c>
      <c r="I13" s="16">
        <v>-0.62258854675489406</v>
      </c>
      <c r="J13" s="16">
        <v>-0.40301385191240502</v>
      </c>
      <c r="K13" s="16">
        <v>0.1641040276399999</v>
      </c>
      <c r="L13" s="16">
        <v>-6.4705804250000137E-2</v>
      </c>
      <c r="M13" s="16">
        <v>9.9051665850462031E-2</v>
      </c>
      <c r="N13" s="16">
        <v>-7.6428233533949397E-2</v>
      </c>
      <c r="O13" s="16">
        <v>2.7720475453195299E-2</v>
      </c>
      <c r="P13" s="16">
        <v>-6.4206819608610508E-2</v>
      </c>
      <c r="Q13" s="16">
        <v>-3.0144733781035047</v>
      </c>
      <c r="R13" s="16">
        <v>-2.974044941629145</v>
      </c>
      <c r="S13" s="16">
        <v>0.78</v>
      </c>
      <c r="T13" s="16">
        <v>0.71</v>
      </c>
      <c r="U13" s="16">
        <v>0</v>
      </c>
      <c r="V13" s="16">
        <v>0</v>
      </c>
      <c r="W13" s="16">
        <v>-0.16699999999961074</v>
      </c>
      <c r="X13" s="16">
        <v>-0.1319999999998854</v>
      </c>
      <c r="Y13" s="16">
        <v>-50.062359157852711</v>
      </c>
      <c r="Z13" s="16">
        <v>-22.914978934503992</v>
      </c>
    </row>
    <row r="14" spans="2:27" ht="18" customHeight="1" x14ac:dyDescent="0.3">
      <c r="B14" s="17" t="s">
        <v>98</v>
      </c>
      <c r="C14" s="18">
        <v>334.16609841873361</v>
      </c>
      <c r="D14" s="18">
        <v>335.34750053185957</v>
      </c>
      <c r="E14" s="18">
        <v>225.27181292576304</v>
      </c>
      <c r="F14" s="18">
        <v>182.11598401934972</v>
      </c>
      <c r="G14" s="18">
        <v>87.102768255582504</v>
      </c>
      <c r="H14" s="18">
        <v>30.247604892360442</v>
      </c>
      <c r="I14" s="18">
        <v>-24.505315119187362</v>
      </c>
      <c r="J14" s="18">
        <v>35.590660656292307</v>
      </c>
      <c r="K14" s="18">
        <v>52.892470611426084</v>
      </c>
      <c r="L14" s="18">
        <v>48.806627003755679</v>
      </c>
      <c r="M14" s="18">
        <v>17.996802022721162</v>
      </c>
      <c r="N14" s="18">
        <v>22.529929128342523</v>
      </c>
      <c r="O14" s="18">
        <v>-4.9402420418239341</v>
      </c>
      <c r="P14" s="18">
        <v>3.6987327768481912</v>
      </c>
      <c r="Q14" s="18">
        <v>132.4183710965994</v>
      </c>
      <c r="R14" s="18">
        <v>112.61379512794316</v>
      </c>
      <c r="S14" s="18">
        <v>38.170049884018084</v>
      </c>
      <c r="T14" s="18">
        <v>-116.099929696301</v>
      </c>
      <c r="U14" s="18">
        <v>-8.8641911695899687</v>
      </c>
      <c r="V14" s="18">
        <v>-18.589803060298102</v>
      </c>
      <c r="W14" s="18">
        <v>40.75045837782622</v>
      </c>
      <c r="X14" s="18">
        <v>1.1987286778428983</v>
      </c>
      <c r="Y14" s="18">
        <v>890.45908326206859</v>
      </c>
      <c r="Z14" s="18">
        <v>637.45983005799167</v>
      </c>
    </row>
    <row r="15" spans="2:27" ht="18" customHeight="1" x14ac:dyDescent="0.3">
      <c r="B15" s="19" t="s">
        <v>90</v>
      </c>
      <c r="C15" s="20">
        <v>1486.0336492500001</v>
      </c>
      <c r="D15" s="20">
        <v>1565.7805523300001</v>
      </c>
      <c r="E15" s="20">
        <v>1078.13613230688</v>
      </c>
      <c r="F15" s="20">
        <v>1126.6015692074002</v>
      </c>
      <c r="G15" s="20">
        <v>12.0445099609707</v>
      </c>
      <c r="H15" s="20">
        <v>7.4977265131022692</v>
      </c>
      <c r="I15" s="20">
        <v>206.468198211269</v>
      </c>
      <c r="J15" s="20">
        <v>235.69749012711802</v>
      </c>
      <c r="K15" s="20">
        <v>169.792576703892</v>
      </c>
      <c r="L15" s="20">
        <v>198.40627111236898</v>
      </c>
      <c r="M15" s="20">
        <v>218.620647421245</v>
      </c>
      <c r="N15" s="20">
        <v>257.77704652693598</v>
      </c>
      <c r="O15" s="20">
        <v>0</v>
      </c>
      <c r="P15" s="20">
        <v>0</v>
      </c>
      <c r="Q15" s="20">
        <v>470.92199697762601</v>
      </c>
      <c r="R15" s="20">
        <v>500.77642320788999</v>
      </c>
      <c r="S15" s="20">
        <v>0</v>
      </c>
      <c r="T15" s="20">
        <v>0</v>
      </c>
      <c r="U15" s="20">
        <v>0</v>
      </c>
      <c r="V15" s="20">
        <v>0</v>
      </c>
      <c r="W15" s="20">
        <v>0.39999873770726846</v>
      </c>
      <c r="X15" s="20">
        <v>0.25562972096516751</v>
      </c>
      <c r="Y15" s="20">
        <v>3642.4177095695895</v>
      </c>
      <c r="Z15" s="20">
        <v>3892.7927087457801</v>
      </c>
    </row>
    <row r="16" spans="2:27" ht="18" customHeight="1" x14ac:dyDescent="0.3">
      <c r="B16" s="10" t="s">
        <v>91</v>
      </c>
      <c r="C16" s="11">
        <v>1457.7531310699999</v>
      </c>
      <c r="D16" s="11">
        <v>1540.42038843</v>
      </c>
      <c r="E16" s="11">
        <v>1147.5843103847999</v>
      </c>
      <c r="F16" s="11">
        <v>1164.6406313906</v>
      </c>
      <c r="G16" s="11">
        <v>4.5414840603178996</v>
      </c>
      <c r="H16" s="11">
        <v>5.09922239909484</v>
      </c>
      <c r="I16" s="11">
        <v>203.53105383878099</v>
      </c>
      <c r="J16" s="11">
        <v>232.212623787985</v>
      </c>
      <c r="K16" s="11">
        <v>141.94418807233899</v>
      </c>
      <c r="L16" s="11">
        <v>167.78522049342899</v>
      </c>
      <c r="M16" s="11">
        <v>162.619661751265</v>
      </c>
      <c r="N16" s="11">
        <v>189.48208985309398</v>
      </c>
      <c r="O16" s="11">
        <v>0</v>
      </c>
      <c r="P16" s="11">
        <v>0</v>
      </c>
      <c r="Q16" s="11">
        <v>327.66242960475603</v>
      </c>
      <c r="R16" s="11">
        <v>443.25833485734802</v>
      </c>
      <c r="S16" s="11">
        <v>0</v>
      </c>
      <c r="T16" s="11">
        <v>0</v>
      </c>
      <c r="U16" s="11">
        <v>0</v>
      </c>
      <c r="V16" s="11">
        <v>0</v>
      </c>
      <c r="W16" s="11">
        <v>0.29605833350075411</v>
      </c>
      <c r="X16" s="11">
        <v>0.21865065175923518</v>
      </c>
      <c r="Y16" s="11">
        <v>3445.9323171157598</v>
      </c>
      <c r="Z16" s="11">
        <v>3743.1171618633098</v>
      </c>
    </row>
    <row r="17" spans="2:26" ht="18" customHeight="1" x14ac:dyDescent="0.3">
      <c r="B17" s="10" t="s">
        <v>92</v>
      </c>
      <c r="C17" s="11">
        <v>-1806.4084771099999</v>
      </c>
      <c r="D17" s="11">
        <v>-1793.4525295599999</v>
      </c>
      <c r="E17" s="11">
        <v>-542.26810268811198</v>
      </c>
      <c r="F17" s="11">
        <v>-532.77819988684189</v>
      </c>
      <c r="G17" s="11">
        <v>-1.3984424880412698</v>
      </c>
      <c r="H17" s="11">
        <v>-1.8020435559067496</v>
      </c>
      <c r="I17" s="11">
        <v>-234.89320237723899</v>
      </c>
      <c r="J17" s="11">
        <v>-255.66950800359902</v>
      </c>
      <c r="K17" s="11">
        <v>-155.68533704372618</v>
      </c>
      <c r="L17" s="11">
        <v>-139.86862750294421</v>
      </c>
      <c r="M17" s="11">
        <v>-93.589606569880871</v>
      </c>
      <c r="N17" s="11">
        <v>-130.72576068678211</v>
      </c>
      <c r="O17" s="11">
        <v>0</v>
      </c>
      <c r="P17" s="11">
        <v>0</v>
      </c>
      <c r="Q17" s="11">
        <v>-268.81196108593798</v>
      </c>
      <c r="R17" s="11">
        <v>-380.48664432653499</v>
      </c>
      <c r="S17" s="11">
        <v>0</v>
      </c>
      <c r="T17" s="11">
        <v>0</v>
      </c>
      <c r="U17" s="11">
        <v>0</v>
      </c>
      <c r="V17" s="11">
        <v>0</v>
      </c>
      <c r="W17" s="11">
        <v>6.5234438389677962E-2</v>
      </c>
      <c r="X17" s="11">
        <v>12.236469889572589</v>
      </c>
      <c r="Y17" s="11">
        <v>-3102.9898949245476</v>
      </c>
      <c r="Z17" s="11">
        <v>-3222.5468436330361</v>
      </c>
    </row>
    <row r="18" spans="2:26" ht="18" customHeight="1" x14ac:dyDescent="0.3">
      <c r="B18" s="10" t="s">
        <v>93</v>
      </c>
      <c r="C18" s="11">
        <v>-173.3697866</v>
      </c>
      <c r="D18" s="11">
        <v>-182.41755695000001</v>
      </c>
      <c r="E18" s="11">
        <v>-444.11638653269802</v>
      </c>
      <c r="F18" s="11">
        <v>-478.85992399076002</v>
      </c>
      <c r="G18" s="11">
        <v>-4.2724463008308806</v>
      </c>
      <c r="H18" s="11">
        <v>-4.3326843884614297</v>
      </c>
      <c r="I18" s="11">
        <v>-14.196136396166599</v>
      </c>
      <c r="J18" s="11">
        <v>-14.2335890998843</v>
      </c>
      <c r="K18" s="11">
        <v>-71.095151093871792</v>
      </c>
      <c r="L18" s="11">
        <v>-85.090949174112097</v>
      </c>
      <c r="M18" s="11">
        <v>-60.873579725830801</v>
      </c>
      <c r="N18" s="11">
        <v>-62.8095882594126</v>
      </c>
      <c r="O18" s="11">
        <v>0</v>
      </c>
      <c r="P18" s="11">
        <v>0</v>
      </c>
      <c r="Q18" s="11">
        <v>-91.627789634775198</v>
      </c>
      <c r="R18" s="11">
        <v>-107.604972309941</v>
      </c>
      <c r="S18" s="11">
        <v>0</v>
      </c>
      <c r="T18" s="11">
        <v>0</v>
      </c>
      <c r="U18" s="11">
        <v>0</v>
      </c>
      <c r="V18" s="11">
        <v>0</v>
      </c>
      <c r="W18" s="11">
        <v>-8.6536800235568076E-2</v>
      </c>
      <c r="X18" s="11">
        <v>-6.7418694157735451E-2</v>
      </c>
      <c r="Y18" s="11">
        <v>-859.63781308440889</v>
      </c>
      <c r="Z18" s="11">
        <v>-935.41668286672916</v>
      </c>
    </row>
    <row r="19" spans="2:26" ht="18" customHeight="1" x14ac:dyDescent="0.3">
      <c r="B19" s="10" t="s">
        <v>94</v>
      </c>
      <c r="C19" s="11">
        <v>-11.813502410000002</v>
      </c>
      <c r="D19" s="11">
        <v>-20.567637179999998</v>
      </c>
      <c r="E19" s="11">
        <v>-0.31363543440000002</v>
      </c>
      <c r="F19" s="11">
        <v>-3.2931919072000002</v>
      </c>
      <c r="G19" s="11">
        <v>0</v>
      </c>
      <c r="H19" s="11">
        <v>0</v>
      </c>
      <c r="I19" s="11">
        <v>0.37906795899935403</v>
      </c>
      <c r="J19" s="11">
        <v>0.31160961079042104</v>
      </c>
      <c r="K19" s="11">
        <v>-0.78072623813437603</v>
      </c>
      <c r="L19" s="11">
        <v>-0.77070363240231599</v>
      </c>
      <c r="M19" s="11">
        <v>-2.1163292853232507</v>
      </c>
      <c r="N19" s="11">
        <v>-1.242426759897191</v>
      </c>
      <c r="O19" s="11">
        <v>0</v>
      </c>
      <c r="P19" s="11">
        <v>0</v>
      </c>
      <c r="Q19" s="11">
        <v>-0.32365954269157204</v>
      </c>
      <c r="R19" s="11">
        <v>-0.4686382619885594</v>
      </c>
      <c r="S19" s="11">
        <v>0</v>
      </c>
      <c r="T19" s="11">
        <v>0</v>
      </c>
      <c r="U19" s="11">
        <v>0</v>
      </c>
      <c r="V19" s="11">
        <v>0</v>
      </c>
      <c r="W19" s="11">
        <v>-3.7225050961025925E-3</v>
      </c>
      <c r="X19" s="11">
        <v>-3.1013483703387123E-3</v>
      </c>
      <c r="Y19" s="11">
        <v>-14.97250745664595</v>
      </c>
      <c r="Z19" s="11">
        <v>-26.034089479067987</v>
      </c>
    </row>
    <row r="20" spans="2:26" ht="18" customHeight="1" x14ac:dyDescent="0.3">
      <c r="B20" s="12" t="s">
        <v>95</v>
      </c>
      <c r="C20" s="13">
        <v>-533.83863504999999</v>
      </c>
      <c r="D20" s="13">
        <v>-456.01733525999992</v>
      </c>
      <c r="E20" s="13">
        <v>160.8861857295899</v>
      </c>
      <c r="F20" s="13">
        <v>149.70931560579808</v>
      </c>
      <c r="G20" s="13">
        <v>-1.1294047285542508</v>
      </c>
      <c r="H20" s="13">
        <v>-1.035505545273339</v>
      </c>
      <c r="I20" s="13">
        <v>-45.179216975625245</v>
      </c>
      <c r="J20" s="13">
        <v>-37.378863704707904</v>
      </c>
      <c r="K20" s="13">
        <v>-85.617026303393359</v>
      </c>
      <c r="L20" s="13">
        <v>-57.945059816029627</v>
      </c>
      <c r="M20" s="13">
        <v>6.0401461702300763</v>
      </c>
      <c r="N20" s="13">
        <v>-5.2956858529979183</v>
      </c>
      <c r="O20" s="13">
        <v>0</v>
      </c>
      <c r="P20" s="13">
        <v>0</v>
      </c>
      <c r="Q20" s="13">
        <v>-33.100980658648723</v>
      </c>
      <c r="R20" s="13">
        <v>-45.301920041116531</v>
      </c>
      <c r="S20" s="13">
        <v>0</v>
      </c>
      <c r="T20" s="13">
        <v>0</v>
      </c>
      <c r="U20" s="13">
        <v>0</v>
      </c>
      <c r="V20" s="13">
        <v>0</v>
      </c>
      <c r="W20" s="13">
        <v>0.27103346655876137</v>
      </c>
      <c r="X20" s="13">
        <v>12.384600498803751</v>
      </c>
      <c r="Y20" s="13">
        <v>-531.66789834984263</v>
      </c>
      <c r="Z20" s="13">
        <v>-440.88045411552349</v>
      </c>
    </row>
    <row r="21" spans="2:26" ht="18" customHeight="1" x14ac:dyDescent="0.3">
      <c r="B21" s="21" t="s">
        <v>99</v>
      </c>
      <c r="C21" s="22">
        <v>680.94704868000019</v>
      </c>
      <c r="D21" s="22">
        <v>652.04365716000007</v>
      </c>
      <c r="E21" s="22">
        <v>199.80050096208961</v>
      </c>
      <c r="F21" s="22">
        <v>158.713408742784</v>
      </c>
      <c r="G21" s="22">
        <v>0.4777243615981599</v>
      </c>
      <c r="H21" s="22">
        <v>0.44133388481844443</v>
      </c>
      <c r="I21" s="22">
        <v>52.497701052974413</v>
      </c>
      <c r="J21" s="22">
        <v>46.583989655739487</v>
      </c>
      <c r="K21" s="22">
        <v>71.705816998881474</v>
      </c>
      <c r="L21" s="22">
        <v>80.792255592436874</v>
      </c>
      <c r="M21" s="22">
        <v>21.168571024694987</v>
      </c>
      <c r="N21" s="22">
        <v>19.380089953112822</v>
      </c>
      <c r="O21" s="22">
        <v>0</v>
      </c>
      <c r="P21" s="22">
        <v>0</v>
      </c>
      <c r="Q21" s="22">
        <v>63.074005248252995</v>
      </c>
      <c r="R21" s="22">
        <v>64.301118121286436</v>
      </c>
      <c r="S21" s="22">
        <v>0</v>
      </c>
      <c r="T21" s="22">
        <v>0</v>
      </c>
      <c r="U21" s="22">
        <v>0</v>
      </c>
      <c r="V21" s="22">
        <v>0</v>
      </c>
      <c r="W21" s="22">
        <v>-18.067387828893374</v>
      </c>
      <c r="X21" s="22">
        <v>-12.314232659689777</v>
      </c>
      <c r="Y21" s="22">
        <v>1071.6039804995985</v>
      </c>
      <c r="Z21" s="22">
        <v>1009.9416204504882</v>
      </c>
    </row>
    <row r="22" spans="2:26" ht="18" customHeight="1" x14ac:dyDescent="0.3">
      <c r="B22" s="17" t="s">
        <v>100</v>
      </c>
      <c r="C22" s="18">
        <v>147.1084136300002</v>
      </c>
      <c r="D22" s="18">
        <v>196.02632190000014</v>
      </c>
      <c r="E22" s="18">
        <v>360.68668669167948</v>
      </c>
      <c r="F22" s="18">
        <v>308.42272434858205</v>
      </c>
      <c r="G22" s="18">
        <v>-0.65168036695609088</v>
      </c>
      <c r="H22" s="18">
        <v>-0.59417166045489456</v>
      </c>
      <c r="I22" s="18">
        <v>7.3184840773491686</v>
      </c>
      <c r="J22" s="18">
        <v>9.205125951031583</v>
      </c>
      <c r="K22" s="18">
        <v>-13.911209304511885</v>
      </c>
      <c r="L22" s="18">
        <v>22.847195776407247</v>
      </c>
      <c r="M22" s="18">
        <v>27.208717194925065</v>
      </c>
      <c r="N22" s="18">
        <v>14.084404100114904</v>
      </c>
      <c r="O22" s="18">
        <v>0</v>
      </c>
      <c r="P22" s="18">
        <v>0</v>
      </c>
      <c r="Q22" s="18">
        <v>29.973024589604272</v>
      </c>
      <c r="R22" s="18">
        <v>18.999198080169904</v>
      </c>
      <c r="S22" s="18">
        <v>0</v>
      </c>
      <c r="T22" s="18">
        <v>0</v>
      </c>
      <c r="U22" s="18">
        <v>0</v>
      </c>
      <c r="V22" s="18">
        <v>0</v>
      </c>
      <c r="W22" s="18">
        <v>-17.796354362334611</v>
      </c>
      <c r="X22" s="18">
        <v>7.0367839113973929E-2</v>
      </c>
      <c r="Y22" s="18">
        <v>539.93608214975586</v>
      </c>
      <c r="Z22" s="18">
        <v>569.06116633496481</v>
      </c>
    </row>
    <row r="23" spans="2:26" ht="18" customHeight="1" x14ac:dyDescent="0.3">
      <c r="B23" s="17" t="s">
        <v>101</v>
      </c>
      <c r="C23" s="18">
        <v>41.898976998573985</v>
      </c>
      <c r="D23" s="18">
        <v>44.343370739218983</v>
      </c>
      <c r="E23" s="18">
        <v>13.669467241961801</v>
      </c>
      <c r="F23" s="18">
        <v>16.709707502570101</v>
      </c>
      <c r="G23" s="18">
        <v>2.8327893543440723E-2</v>
      </c>
      <c r="H23" s="18">
        <v>-4.7444324125900265E-2</v>
      </c>
      <c r="I23" s="18">
        <v>-1.9375016339961202</v>
      </c>
      <c r="J23" s="18">
        <v>-1.942141900217921</v>
      </c>
      <c r="K23" s="18">
        <v>0.33441242801000226</v>
      </c>
      <c r="L23" s="18">
        <v>2.5652214268599964</v>
      </c>
      <c r="M23" s="18">
        <v>-0.16735293985673524</v>
      </c>
      <c r="N23" s="18">
        <v>-0.24004022628499661</v>
      </c>
      <c r="O23" s="18">
        <v>0.16356026671004997</v>
      </c>
      <c r="P23" s="18">
        <v>-2.0355108958360635</v>
      </c>
      <c r="Q23" s="18">
        <v>0</v>
      </c>
      <c r="R23" s="18">
        <v>0</v>
      </c>
      <c r="S23" s="18">
        <v>-4.0000000000000001E-3</v>
      </c>
      <c r="T23" s="18">
        <v>3.0000000000000001E-3</v>
      </c>
      <c r="U23" s="18">
        <v>-21.731733040948747</v>
      </c>
      <c r="V23" s="18">
        <v>-23.245435676632564</v>
      </c>
      <c r="W23" s="18">
        <v>-95.631837418928143</v>
      </c>
      <c r="X23" s="18">
        <v>-138.08454154404603</v>
      </c>
      <c r="Y23" s="18">
        <v>-63.377680204930464</v>
      </c>
      <c r="Z23" s="18">
        <v>-101.9738148984944</v>
      </c>
    </row>
    <row r="24" spans="2:26" ht="18" customHeight="1" x14ac:dyDescent="0.3">
      <c r="B24" s="19" t="s">
        <v>102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0.112051750051836</v>
      </c>
      <c r="V24" s="20">
        <v>-0.11365151429341699</v>
      </c>
      <c r="W24" s="20">
        <v>-25.410238941620033</v>
      </c>
      <c r="X24" s="20">
        <v>5.3190834324001273</v>
      </c>
      <c r="Y24" s="20">
        <v>-25.298187191568196</v>
      </c>
      <c r="Z24" s="20">
        <v>5.2054319181067106</v>
      </c>
    </row>
    <row r="25" spans="2:26" ht="18" customHeight="1" x14ac:dyDescent="0.3">
      <c r="B25" s="12" t="s">
        <v>103</v>
      </c>
      <c r="C25" s="13">
        <v>523.17348904730784</v>
      </c>
      <c r="D25" s="13">
        <v>575.71719317107863</v>
      </c>
      <c r="E25" s="13">
        <v>599.6279668594043</v>
      </c>
      <c r="F25" s="13">
        <v>507.24841587050184</v>
      </c>
      <c r="G25" s="13">
        <v>86.479415782169852</v>
      </c>
      <c r="H25" s="13">
        <v>29.605988907779647</v>
      </c>
      <c r="I25" s="13">
        <v>-19.124332675834314</v>
      </c>
      <c r="J25" s="13">
        <v>42.853644707105971</v>
      </c>
      <c r="K25" s="13">
        <v>39.315673734924204</v>
      </c>
      <c r="L25" s="13">
        <v>74.219044207022918</v>
      </c>
      <c r="M25" s="13">
        <v>45.038166277789493</v>
      </c>
      <c r="N25" s="13">
        <v>36.374293002172429</v>
      </c>
      <c r="O25" s="13">
        <v>-4.7766817751138841</v>
      </c>
      <c r="P25" s="13">
        <v>1.6632218810121278</v>
      </c>
      <c r="Q25" s="13">
        <v>162.39139568620368</v>
      </c>
      <c r="R25" s="13">
        <v>131.61299320811307</v>
      </c>
      <c r="S25" s="13">
        <v>38.166049884018086</v>
      </c>
      <c r="T25" s="13">
        <v>-116.096929696301</v>
      </c>
      <c r="U25" s="13">
        <v>-30.483872460486879</v>
      </c>
      <c r="V25" s="13">
        <v>-41.948890251224078</v>
      </c>
      <c r="W25" s="13">
        <v>-98.087972345056571</v>
      </c>
      <c r="X25" s="13">
        <v>-131.49636159468903</v>
      </c>
      <c r="Y25" s="13">
        <v>1341.7192980153259</v>
      </c>
      <c r="Z25" s="13">
        <v>1109.752613412569</v>
      </c>
    </row>
    <row r="26" spans="2:26" ht="18" customHeight="1" x14ac:dyDescent="0.3">
      <c r="B26" s="10" t="s">
        <v>104</v>
      </c>
      <c r="C26" s="11">
        <v>-111.65244767</v>
      </c>
      <c r="D26" s="11">
        <v>-124.8646152</v>
      </c>
      <c r="E26" s="11">
        <v>-240.42569619856002</v>
      </c>
      <c r="F26" s="11">
        <v>-183.743110399073</v>
      </c>
      <c r="G26" s="11">
        <v>-28.514525472712098</v>
      </c>
      <c r="H26" s="11">
        <v>-7.9769550598443306</v>
      </c>
      <c r="I26" s="11">
        <v>6.83078798584752</v>
      </c>
      <c r="J26" s="11">
        <v>-7.5253658192395401</v>
      </c>
      <c r="K26" s="11">
        <v>-18.823630049255001</v>
      </c>
      <c r="L26" s="11">
        <v>-17.938115038736303</v>
      </c>
      <c r="M26" s="11">
        <v>-9.853944319613019</v>
      </c>
      <c r="N26" s="11">
        <v>-6.89730310479632</v>
      </c>
      <c r="O26" s="11">
        <v>3.9222631341348804E-2</v>
      </c>
      <c r="P26" s="11">
        <v>-0.73586378157918297</v>
      </c>
      <c r="Q26" s="11">
        <v>-39.746098245871103</v>
      </c>
      <c r="R26" s="11">
        <v>-34.331945964188897</v>
      </c>
      <c r="S26" s="11">
        <v>-7.6769999999999996</v>
      </c>
      <c r="T26" s="11">
        <v>28.94</v>
      </c>
      <c r="U26" s="11">
        <v>2.6469155230805299</v>
      </c>
      <c r="V26" s="11">
        <v>-7.7952171236670003</v>
      </c>
      <c r="W26" s="11">
        <v>12.660574417309865</v>
      </c>
      <c r="X26" s="11">
        <v>28.037851944301568</v>
      </c>
      <c r="Y26" s="11">
        <v>-434.51584139843192</v>
      </c>
      <c r="Z26" s="11">
        <v>-334.83063954682297</v>
      </c>
    </row>
    <row r="27" spans="2:26" ht="18" customHeight="1" x14ac:dyDescent="0.3">
      <c r="B27" s="10" t="s">
        <v>105</v>
      </c>
      <c r="C27" s="11">
        <v>0</v>
      </c>
      <c r="D27" s="11">
        <v>1.0000000000000001E-5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1.7858014170684999E-4</v>
      </c>
      <c r="V27" s="11">
        <v>0</v>
      </c>
      <c r="W27" s="11">
        <v>0</v>
      </c>
      <c r="X27" s="11">
        <v>0</v>
      </c>
      <c r="Y27" s="11">
        <v>1.7858014170684999E-4</v>
      </c>
      <c r="Z27" s="11">
        <v>1.0000000000000001E-5</v>
      </c>
    </row>
    <row r="28" spans="2:26" ht="18" customHeight="1" x14ac:dyDescent="0.3">
      <c r="B28" s="15" t="s">
        <v>106</v>
      </c>
      <c r="C28" s="16">
        <v>51.657053653020796</v>
      </c>
      <c r="D28" s="16">
        <v>61.594851734877899</v>
      </c>
      <c r="E28" s="16">
        <v>257.35288916712699</v>
      </c>
      <c r="F28" s="16">
        <v>237.53190005394902</v>
      </c>
      <c r="G28" s="16">
        <v>0.39511383765288699</v>
      </c>
      <c r="H28" s="16">
        <v>0.31018854865950102</v>
      </c>
      <c r="I28" s="16">
        <v>3.70656458811108</v>
      </c>
      <c r="J28" s="16">
        <v>5.64284447810949</v>
      </c>
      <c r="K28" s="16">
        <v>4.5390975177207498</v>
      </c>
      <c r="L28" s="16">
        <v>9.3868948396022294</v>
      </c>
      <c r="M28" s="16">
        <v>5.92368453341843</v>
      </c>
      <c r="N28" s="16">
        <v>5.6351395869142502</v>
      </c>
      <c r="O28" s="16">
        <v>-7.3833917781137098E-2</v>
      </c>
      <c r="P28" s="16">
        <v>1.3891697285393099</v>
      </c>
      <c r="Q28" s="16">
        <v>-5.8136730063628904E-4</v>
      </c>
      <c r="R28" s="16">
        <v>2.0932533984935499E-4</v>
      </c>
      <c r="S28" s="16">
        <v>0</v>
      </c>
      <c r="T28" s="16">
        <v>0</v>
      </c>
      <c r="U28" s="16">
        <v>0.85408247753119704</v>
      </c>
      <c r="V28" s="16">
        <v>1.35332375707978</v>
      </c>
      <c r="W28" s="16">
        <v>10.89447246188757</v>
      </c>
      <c r="X28" s="16">
        <v>7.4652519188016155</v>
      </c>
      <c r="Y28" s="16">
        <v>335.24854295138795</v>
      </c>
      <c r="Z28" s="16">
        <v>330.30977397187297</v>
      </c>
    </row>
    <row r="29" spans="2:26" ht="18" customHeight="1" x14ac:dyDescent="0.3">
      <c r="B29" s="17" t="s">
        <v>110</v>
      </c>
      <c r="C29" s="18">
        <v>359.86398772428703</v>
      </c>
      <c r="D29" s="18">
        <v>389.25773623620069</v>
      </c>
      <c r="E29" s="18">
        <v>101.84938149371732</v>
      </c>
      <c r="F29" s="18">
        <v>85.973405417479853</v>
      </c>
      <c r="G29" s="18">
        <v>57.569776471804872</v>
      </c>
      <c r="H29" s="18">
        <v>21.318845299275818</v>
      </c>
      <c r="I29" s="18">
        <v>-16.000109278097874</v>
      </c>
      <c r="J29" s="18">
        <v>29.685434409756944</v>
      </c>
      <c r="K29" s="18">
        <v>15.952946167948452</v>
      </c>
      <c r="L29" s="18">
        <v>46.894034328684391</v>
      </c>
      <c r="M29" s="18">
        <v>29.260537424758041</v>
      </c>
      <c r="N29" s="18">
        <v>23.841850310461858</v>
      </c>
      <c r="O29" s="18">
        <v>-4.6636252259913986</v>
      </c>
      <c r="P29" s="18">
        <v>-0.46181162910636508</v>
      </c>
      <c r="Q29" s="18">
        <v>122.64587880763321</v>
      </c>
      <c r="R29" s="18">
        <v>97.280837918584325</v>
      </c>
      <c r="S29" s="18">
        <v>30.489049884018087</v>
      </c>
      <c r="T29" s="18">
        <v>-87.156929696301006</v>
      </c>
      <c r="U29" s="18">
        <v>-28.690860834795838</v>
      </c>
      <c r="V29" s="18">
        <v>-51.097431131970858</v>
      </c>
      <c r="W29" s="18">
        <v>-96.321870389634284</v>
      </c>
      <c r="X29" s="18">
        <v>-110.92376156918908</v>
      </c>
      <c r="Y29" s="18">
        <v>571.95509224564762</v>
      </c>
      <c r="Z29" s="18">
        <v>444.61220989387294</v>
      </c>
    </row>
    <row r="30" spans="2:26" ht="18" customHeight="1" x14ac:dyDescent="0.3">
      <c r="B30" s="23" t="s">
        <v>107</v>
      </c>
      <c r="C30" s="24">
        <v>0.71469256515972968</v>
      </c>
      <c r="D30" s="24">
        <v>0.72864412783082355</v>
      </c>
      <c r="E30" s="24">
        <v>0.62129805447256647</v>
      </c>
      <c r="F30" s="24">
        <v>0.60962254534468119</v>
      </c>
      <c r="G30" s="24">
        <v>0.7508946944221796</v>
      </c>
      <c r="H30" s="24">
        <v>0.78506574364515325</v>
      </c>
      <c r="I30" s="24">
        <v>0.7786349153558948</v>
      </c>
      <c r="J30" s="24">
        <v>0.79645888443629698</v>
      </c>
      <c r="K30" s="24">
        <v>0.62275202438488964</v>
      </c>
      <c r="L30" s="24">
        <v>0.60590299578230011</v>
      </c>
      <c r="M30" s="24">
        <v>0.69091531105446935</v>
      </c>
      <c r="N30" s="24">
        <v>0.6691753234227007</v>
      </c>
      <c r="O30" s="24">
        <v>0.49327803711918</v>
      </c>
      <c r="P30" s="24">
        <v>0.53734171075643411</v>
      </c>
      <c r="Q30" s="24">
        <v>0.65184117437764733</v>
      </c>
      <c r="R30" s="24">
        <v>0.64326026582816431</v>
      </c>
      <c r="S30" s="24">
        <v>0.65949041339165326</v>
      </c>
      <c r="T30" s="24">
        <v>1.2170425459016063</v>
      </c>
      <c r="U30" s="24">
        <v>0.70633893639253043</v>
      </c>
      <c r="V30" s="24">
        <v>0.65570655639160436</v>
      </c>
      <c r="W30" s="24"/>
      <c r="X30" s="24"/>
      <c r="Y30" s="24">
        <v>0.69243744590585821</v>
      </c>
      <c r="Z30" s="24">
        <v>0.70646327105228501</v>
      </c>
    </row>
    <row r="31" spans="2:26" ht="18" customHeight="1" x14ac:dyDescent="0.3">
      <c r="B31" s="23" t="s">
        <v>108</v>
      </c>
      <c r="C31" s="25">
        <v>0.21253131227766764</v>
      </c>
      <c r="D31" s="25">
        <v>0.21093588590870596</v>
      </c>
      <c r="E31" s="25">
        <v>0.32499218431482979</v>
      </c>
      <c r="F31" s="25">
        <v>0.33657396919963922</v>
      </c>
      <c r="G31" s="25">
        <v>0.25455275436145869</v>
      </c>
      <c r="H31" s="25">
        <v>0.25576442122376292</v>
      </c>
      <c r="I31" s="25">
        <v>0.281181029939505</v>
      </c>
      <c r="J31" s="25">
        <v>0.21051626907114609</v>
      </c>
      <c r="K31" s="25">
        <v>0.36421255951576931</v>
      </c>
      <c r="L31" s="25">
        <v>0.38291848777947557</v>
      </c>
      <c r="M31" s="25">
        <v>0.33721499633991542</v>
      </c>
      <c r="N31" s="25">
        <v>0.32015128068438348</v>
      </c>
      <c r="O31" s="25">
        <v>0.81724102858424763</v>
      </c>
      <c r="P31" s="25">
        <v>0.47471906699747585</v>
      </c>
      <c r="Q31" s="25">
        <v>0.31527733731042612</v>
      </c>
      <c r="R31" s="25">
        <v>0.32263541448736249</v>
      </c>
      <c r="S31" s="25">
        <v>0.30027625217877463</v>
      </c>
      <c r="T31" s="25">
        <v>0.32992724267892054</v>
      </c>
      <c r="U31" s="25">
        <v>0.30282880803537382</v>
      </c>
      <c r="V31" s="25">
        <v>0.36875202888688974</v>
      </c>
      <c r="W31" s="25"/>
      <c r="X31" s="25"/>
      <c r="Y31" s="25">
        <v>0.27958567888253627</v>
      </c>
      <c r="Z31" s="25">
        <v>0.28097016566503896</v>
      </c>
    </row>
    <row r="32" spans="2:26" ht="18" customHeight="1" x14ac:dyDescent="0.3">
      <c r="B32" s="26" t="s">
        <v>109</v>
      </c>
      <c r="C32" s="27">
        <v>0.92722387743739731</v>
      </c>
      <c r="D32" s="27">
        <v>0.93958001373952948</v>
      </c>
      <c r="E32" s="27">
        <v>0.94629023878739627</v>
      </c>
      <c r="F32" s="27">
        <v>0.94619651454432041</v>
      </c>
      <c r="G32" s="27">
        <v>1.0054474487836382</v>
      </c>
      <c r="H32" s="27">
        <v>1.0408301648689162</v>
      </c>
      <c r="I32" s="27">
        <v>1.0598159452953997</v>
      </c>
      <c r="J32" s="27">
        <v>1.0069751535074432</v>
      </c>
      <c r="K32" s="27">
        <v>0.98696458390065889</v>
      </c>
      <c r="L32" s="27">
        <v>0.98882148356177568</v>
      </c>
      <c r="M32" s="27">
        <v>1.0281303073943848</v>
      </c>
      <c r="N32" s="27">
        <v>0.98932660410708417</v>
      </c>
      <c r="O32" s="27">
        <v>1.3105190657034276</v>
      </c>
      <c r="P32" s="27">
        <v>1.0120607777539099</v>
      </c>
      <c r="Q32" s="27">
        <v>0.96711851168807339</v>
      </c>
      <c r="R32" s="27">
        <v>0.96589568031552675</v>
      </c>
      <c r="S32" s="27">
        <v>0.95976666557042789</v>
      </c>
      <c r="T32" s="27">
        <v>1.5469697885805269</v>
      </c>
      <c r="U32" s="27">
        <v>1.0091677444279044</v>
      </c>
      <c r="V32" s="27">
        <v>1.0244585852784942</v>
      </c>
      <c r="W32" s="27"/>
      <c r="X32" s="27"/>
      <c r="Y32" s="27">
        <v>0.97202312478839448</v>
      </c>
      <c r="Z32" s="27">
        <v>0.98743343671732398</v>
      </c>
    </row>
    <row r="33" spans="2:26" ht="20.100000000000001" customHeight="1" x14ac:dyDescent="0.3">
      <c r="B33" s="10" t="s">
        <v>116</v>
      </c>
      <c r="C33" s="11">
        <v>31774.679480321702</v>
      </c>
      <c r="D33" s="11">
        <v>31052.057204140699</v>
      </c>
      <c r="E33" s="11">
        <v>4203.7473040804853</v>
      </c>
      <c r="F33" s="11">
        <v>4369.2084728272785</v>
      </c>
      <c r="G33" s="11">
        <v>2463.5008060293862</v>
      </c>
      <c r="H33" s="11">
        <v>2392.8052667206575</v>
      </c>
      <c r="I33" s="11">
        <v>3466.4402088679972</v>
      </c>
      <c r="J33" s="11">
        <v>3762.0234430733071</v>
      </c>
      <c r="K33" s="11">
        <v>1948.9685336203636</v>
      </c>
      <c r="L33" s="11">
        <v>1844.4187413615314</v>
      </c>
      <c r="M33" s="11">
        <v>1407.5828847070052</v>
      </c>
      <c r="N33" s="11">
        <v>1345.2492689067144</v>
      </c>
      <c r="O33" s="11">
        <v>38.580269994493378</v>
      </c>
      <c r="P33" s="11">
        <v>193.85024907440643</v>
      </c>
      <c r="Q33" s="11">
        <v>4406.3405554875208</v>
      </c>
      <c r="R33" s="11">
        <v>4582.6178268900112</v>
      </c>
      <c r="S33" s="11">
        <v>980.06494805939701</v>
      </c>
      <c r="T33" s="11">
        <v>981.22278263714406</v>
      </c>
      <c r="U33" s="11">
        <v>210.25389848414994</v>
      </c>
      <c r="V33" s="11">
        <v>272.58711402122481</v>
      </c>
      <c r="W33" s="11">
        <v>-966.26501082965115</v>
      </c>
      <c r="X33" s="11">
        <v>-1425.6883922097259</v>
      </c>
      <c r="Y33" s="11">
        <v>49933.893878822855</v>
      </c>
      <c r="Z33" s="11">
        <v>49370.351977443243</v>
      </c>
    </row>
    <row r="34" spans="2:26" ht="20.100000000000001" customHeight="1" x14ac:dyDescent="0.3">
      <c r="B34" s="10" t="s">
        <v>117</v>
      </c>
      <c r="C34" s="11">
        <v>27896.348569320002</v>
      </c>
      <c r="D34" s="11">
        <v>27285.503599539999</v>
      </c>
      <c r="E34" s="11">
        <v>5268.8682070291061</v>
      </c>
      <c r="F34" s="11">
        <v>5163.2830104481309</v>
      </c>
      <c r="G34" s="11">
        <v>2426.5177401506899</v>
      </c>
      <c r="H34" s="11">
        <v>2939.8971869307998</v>
      </c>
      <c r="I34" s="11">
        <v>3673.01345021106</v>
      </c>
      <c r="J34" s="11">
        <v>3921.8282354594999</v>
      </c>
      <c r="K34" s="11">
        <v>2494.9837380839399</v>
      </c>
      <c r="L34" s="11">
        <v>2425.3184684020798</v>
      </c>
      <c r="M34" s="11">
        <v>1360.14384496817</v>
      </c>
      <c r="N34" s="11">
        <v>1861.00833223209</v>
      </c>
      <c r="O34" s="11">
        <v>69.29037406016279</v>
      </c>
      <c r="P34" s="11">
        <v>136.45793661747001</v>
      </c>
      <c r="Q34" s="11">
        <v>4071.10648224542</v>
      </c>
      <c r="R34" s="11">
        <v>4177.28701948659</v>
      </c>
      <c r="S34" s="11">
        <v>1858.7650000000001</v>
      </c>
      <c r="T34" s="11">
        <v>2062.7109999999998</v>
      </c>
      <c r="U34" s="11">
        <v>632.69227142446698</v>
      </c>
      <c r="V34" s="11">
        <v>679.39840600234402</v>
      </c>
      <c r="W34" s="11">
        <v>-2191.7878128666052</v>
      </c>
      <c r="X34" s="11">
        <v>-2588.3103756064884</v>
      </c>
      <c r="Y34" s="11">
        <v>47559.941864626402</v>
      </c>
      <c r="Z34" s="11">
        <v>48064.382819512524</v>
      </c>
    </row>
    <row r="35" spans="2:26" ht="20.100000000000001" customHeight="1" x14ac:dyDescent="0.3">
      <c r="B35" s="10" t="s">
        <v>118</v>
      </c>
      <c r="C35" s="11">
        <v>4162.8216514041269</v>
      </c>
      <c r="D35" s="11">
        <v>4183.3362534514517</v>
      </c>
      <c r="E35" s="11">
        <v>1157.3688696606901</v>
      </c>
      <c r="F35" s="11">
        <v>1244.5397426887703</v>
      </c>
      <c r="G35" s="11">
        <v>1368.1041628577709</v>
      </c>
      <c r="H35" s="11">
        <v>1293.4229124914157</v>
      </c>
      <c r="I35" s="11">
        <v>563.17071502226554</v>
      </c>
      <c r="J35" s="11">
        <v>635.8925693952358</v>
      </c>
      <c r="K35" s="11">
        <v>509.91577976693929</v>
      </c>
      <c r="L35" s="11">
        <v>513.41817882841781</v>
      </c>
      <c r="M35" s="11">
        <v>759.28487118939506</v>
      </c>
      <c r="N35" s="11">
        <v>762.85618507639242</v>
      </c>
      <c r="O35" s="11">
        <v>24.521018091445963</v>
      </c>
      <c r="P35" s="11">
        <v>87.169844496736516</v>
      </c>
      <c r="Q35" s="11">
        <v>1292.4014803304819</v>
      </c>
      <c r="R35" s="11">
        <v>1312.4113535244521</v>
      </c>
      <c r="S35" s="11">
        <v>405.11894805940102</v>
      </c>
      <c r="T35" s="11">
        <v>296.775782637139</v>
      </c>
      <c r="U35" s="11">
        <v>274.45202167606868</v>
      </c>
      <c r="V35" s="11">
        <v>206.58824570150034</v>
      </c>
      <c r="W35" s="11">
        <v>-1358.8496895520257</v>
      </c>
      <c r="X35" s="11">
        <v>-1755.0741570137634</v>
      </c>
      <c r="Y35" s="11">
        <v>9158.3098285065589</v>
      </c>
      <c r="Z35" s="11">
        <v>8781.3369112777491</v>
      </c>
    </row>
    <row r="36" spans="2:26" ht="20.100000000000001" customHeight="1" x14ac:dyDescent="0.3">
      <c r="B36" s="53" t="s">
        <v>2</v>
      </c>
      <c r="C36" s="54">
        <v>0.10485417982689695</v>
      </c>
      <c r="D36" s="54">
        <v>0.13547382402670602</v>
      </c>
      <c r="E36" s="54">
        <v>0.13372396042408408</v>
      </c>
      <c r="F36" s="54">
        <v>0.10445871635769527</v>
      </c>
      <c r="G36" s="54">
        <v>5.2682645396458783E-2</v>
      </c>
      <c r="H36" s="54">
        <v>3.0819293062416018E-2</v>
      </c>
      <c r="I36" s="54">
        <v>-2.8789305658257495E-2</v>
      </c>
      <c r="J36" s="54">
        <v>-2.4095900919498703E-2</v>
      </c>
      <c r="K36" s="54">
        <v>6.6482773380600518E-2</v>
      </c>
      <c r="L36" s="54">
        <v>9.2735776237188539E-2</v>
      </c>
      <c r="M36" s="54">
        <v>3.2380056292924252E-2</v>
      </c>
      <c r="N36" s="54">
        <v>3.78704744238645E-2</v>
      </c>
      <c r="O36" s="54">
        <v>-0.27028437002899963</v>
      </c>
      <c r="P36" s="54">
        <v>-8.357116868363737E-2</v>
      </c>
      <c r="Q36" s="54">
        <v>0.13537938404472877</v>
      </c>
      <c r="R36" s="54">
        <v>0.12339402846565167</v>
      </c>
      <c r="S36" s="54">
        <v>0.11441523083038427</v>
      </c>
      <c r="T36" s="54">
        <v>-0.20047487649072224</v>
      </c>
      <c r="U36" s="54">
        <v>-0.22203251827961384</v>
      </c>
      <c r="V36" s="54">
        <v>-0.32754783729905806</v>
      </c>
      <c r="W36" s="54"/>
      <c r="X36" s="54"/>
      <c r="Y36" s="54">
        <v>7.7559507753327747E-2</v>
      </c>
      <c r="Z36" s="54">
        <v>7.2254340107771278E-2</v>
      </c>
    </row>
    <row r="37" spans="2:26" ht="20.100000000000001" customHeight="1" x14ac:dyDescent="0.3"/>
    <row r="38" spans="2:26" ht="13.5" hidden="1" x14ac:dyDescent="0.35"/>
    <row r="39" spans="2:26" ht="13.5" hidden="1" x14ac:dyDescent="0.35"/>
    <row r="40" spans="2:26" ht="13.5" hidden="1" x14ac:dyDescent="0.35"/>
    <row r="41" spans="2:26" ht="13.5" hidden="1" x14ac:dyDescent="0.35"/>
    <row r="42" spans="2:26" ht="13.5" hidden="1" x14ac:dyDescent="0.35"/>
    <row r="43" spans="2:26" ht="13.5" hidden="1" x14ac:dyDescent="0.35"/>
    <row r="44" spans="2:26" ht="13.5" hidden="1" x14ac:dyDescent="0.35"/>
    <row r="45" spans="2:26" ht="13.5" hidden="1" x14ac:dyDescent="0.35"/>
    <row r="46" spans="2:26" ht="13.5" hidden="1" x14ac:dyDescent="0.35"/>
    <row r="47" spans="2:26" ht="13.5" hidden="1" x14ac:dyDescent="0.35"/>
    <row r="48" spans="2:26" ht="13.5" hidden="1" x14ac:dyDescent="0.35"/>
    <row r="49" ht="13.5" hidden="1" x14ac:dyDescent="0.35"/>
    <row r="50" ht="13.5" hidden="1" x14ac:dyDescent="0.35"/>
    <row r="51" ht="13.5" hidden="1" x14ac:dyDescent="0.35"/>
    <row r="52" ht="13.5" hidden="1" x14ac:dyDescent="0.35"/>
    <row r="53" ht="13.5" hidden="1" x14ac:dyDescent="0.35"/>
    <row r="54" ht="13.5" hidden="1" x14ac:dyDescent="0.35"/>
    <row r="55" ht="13.5" hidden="1" x14ac:dyDescent="0.35"/>
    <row r="56" ht="13.5" hidden="1" x14ac:dyDescent="0.35"/>
    <row r="57" ht="13.5" hidden="1" x14ac:dyDescent="0.35"/>
    <row r="58" ht="13.5" hidden="1" x14ac:dyDescent="0.35"/>
    <row r="59" ht="13.5" hidden="1" x14ac:dyDescent="0.35"/>
    <row r="60" ht="13.5" hidden="1" x14ac:dyDescent="0.35"/>
    <row r="61" ht="13.5" hidden="1" x14ac:dyDescent="0.35"/>
    <row r="62" ht="13.5" hidden="1" x14ac:dyDescent="0.35"/>
    <row r="63" ht="13.5" hidden="1" x14ac:dyDescent="0.35"/>
    <row r="64" ht="13.5" hidden="1" x14ac:dyDescent="0.35"/>
  </sheetData>
  <mergeCells count="12">
    <mergeCell ref="M4:N4"/>
    <mergeCell ref="O4:P4"/>
    <mergeCell ref="C4:D4"/>
    <mergeCell ref="E4:F4"/>
    <mergeCell ref="G4:H4"/>
    <mergeCell ref="I4:J4"/>
    <mergeCell ref="K4:L4"/>
    <mergeCell ref="S4:T4"/>
    <mergeCell ref="U4:V4"/>
    <mergeCell ref="W4:X4"/>
    <mergeCell ref="Y4:Z4"/>
    <mergeCell ref="Q4:R4"/>
  </mergeCells>
  <pageMargins left="0.75" right="0.75" top="1" bottom="1" header="0" footer="0"/>
  <pageSetup paperSize="9" scale="35" orientation="landscape" r:id="rId1"/>
  <headerFooter alignWithMargins="0"/>
  <customProperties>
    <customPr name="SheetOptions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O97"/>
  <sheetViews>
    <sheetView showGridLines="0" showRowColHeaders="0" zoomScale="60" zoomScaleNormal="60" zoomScaleSheetLayoutView="50" workbookViewId="0"/>
  </sheetViews>
  <sheetFormatPr baseColWidth="10" defaultColWidth="11.42578125" defaultRowHeight="15.75" outlineLevelCol="1" x14ac:dyDescent="0.25"/>
  <cols>
    <col min="1" max="1" width="11.140625" style="63" customWidth="1"/>
    <col min="2" max="2" width="66.7109375" style="63" customWidth="1"/>
    <col min="3" max="6" width="15.7109375" style="63" customWidth="1"/>
    <col min="7" max="7" width="9" style="63" customWidth="1"/>
    <col min="8" max="10" width="15.7109375" style="63" customWidth="1"/>
    <col min="11" max="11" width="15.7109375" style="63" hidden="1" customWidth="1" outlineLevel="1"/>
    <col min="12" max="12" width="9.7109375" style="63" customWidth="1" collapsed="1"/>
    <col min="13" max="14" width="18" style="63" customWidth="1"/>
    <col min="15" max="16384" width="11.42578125" style="63"/>
  </cols>
  <sheetData>
    <row r="1" spans="1:15" s="2" customFormat="1" ht="15" x14ac:dyDescent="0.3">
      <c r="A1" s="62"/>
    </row>
    <row r="2" spans="1:15" s="4" customFormat="1" ht="50.1" customHeight="1" x14ac:dyDescent="0.3">
      <c r="A2" s="62"/>
      <c r="B2" s="58" t="str">
        <f>+CONCATENATE(Index!B13&amp;" - "&amp;Index!B15)</f>
        <v>Cuenta de Resultados por Unidades de Negocio - Evolución Trimestral</v>
      </c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5.6" x14ac:dyDescent="0.35">
      <c r="A3" s="62"/>
    </row>
    <row r="4" spans="1:15" ht="15.6" x14ac:dyDescent="0.35">
      <c r="A4" s="62"/>
    </row>
    <row r="5" spans="1:15" ht="15.6" x14ac:dyDescent="0.35">
      <c r="A5" s="62"/>
      <c r="C5" s="64"/>
      <c r="D5" s="64"/>
      <c r="E5" s="64"/>
      <c r="F5" s="64"/>
      <c r="M5" s="64"/>
      <c r="N5" s="64"/>
    </row>
    <row r="6" spans="1:15" ht="3.75" customHeight="1" x14ac:dyDescent="0.25">
      <c r="A6" s="62"/>
      <c r="C6" s="65"/>
      <c r="D6" s="65"/>
      <c r="E6" s="65"/>
      <c r="F6" s="65"/>
      <c r="M6" s="64"/>
      <c r="N6" s="64"/>
    </row>
    <row r="7" spans="1:15" x14ac:dyDescent="0.25">
      <c r="A7" s="62"/>
      <c r="B7" s="66"/>
      <c r="C7" s="67">
        <v>2016</v>
      </c>
      <c r="D7" s="68"/>
      <c r="E7" s="68"/>
      <c r="F7" s="69"/>
      <c r="G7" s="70"/>
      <c r="H7" s="67">
        <v>2017</v>
      </c>
      <c r="I7" s="68"/>
      <c r="J7" s="68"/>
      <c r="K7" s="69"/>
      <c r="L7" s="71"/>
      <c r="M7" s="109" t="s">
        <v>119</v>
      </c>
      <c r="N7" s="109" t="s">
        <v>120</v>
      </c>
    </row>
    <row r="8" spans="1:15" hidden="1" x14ac:dyDescent="0.25">
      <c r="A8" s="62"/>
      <c r="B8" s="72"/>
      <c r="C8" s="73" t="s">
        <v>8</v>
      </c>
      <c r="D8" s="72" t="s">
        <v>9</v>
      </c>
      <c r="E8" s="72" t="s">
        <v>10</v>
      </c>
      <c r="F8" s="74" t="s">
        <v>11</v>
      </c>
      <c r="G8" s="70"/>
      <c r="H8" s="72" t="s">
        <v>8</v>
      </c>
      <c r="I8" s="72" t="s">
        <v>9</v>
      </c>
      <c r="J8" s="72" t="s">
        <v>10</v>
      </c>
      <c r="K8" s="74" t="s">
        <v>11</v>
      </c>
      <c r="L8" s="70"/>
      <c r="M8" s="110"/>
      <c r="N8" s="110"/>
    </row>
    <row r="9" spans="1:15" ht="35.450000000000003" customHeight="1" x14ac:dyDescent="0.25">
      <c r="A9" s="62"/>
      <c r="B9" s="72" t="s">
        <v>124</v>
      </c>
      <c r="C9" s="73" t="s">
        <v>121</v>
      </c>
      <c r="D9" s="75" t="s">
        <v>122</v>
      </c>
      <c r="E9" s="72" t="s">
        <v>13</v>
      </c>
      <c r="F9" s="74" t="s">
        <v>123</v>
      </c>
      <c r="G9" s="70"/>
      <c r="H9" s="73" t="s">
        <v>121</v>
      </c>
      <c r="I9" s="72" t="s">
        <v>122</v>
      </c>
      <c r="J9" s="72" t="s">
        <v>13</v>
      </c>
      <c r="K9" s="74" t="s">
        <v>123</v>
      </c>
      <c r="L9" s="70"/>
      <c r="M9" s="111"/>
      <c r="N9" s="111"/>
    </row>
    <row r="10" spans="1:15" x14ac:dyDescent="0.25">
      <c r="A10" s="62"/>
      <c r="B10" s="76" t="s">
        <v>125</v>
      </c>
      <c r="C10" s="77"/>
      <c r="D10" s="78"/>
      <c r="E10" s="78"/>
      <c r="F10" s="79"/>
      <c r="H10" s="77"/>
      <c r="I10" s="78"/>
      <c r="J10" s="78"/>
      <c r="K10" s="79"/>
      <c r="M10" s="78"/>
      <c r="N10" s="78"/>
    </row>
    <row r="11" spans="1:15" ht="15.6" customHeight="1" x14ac:dyDescent="0.25">
      <c r="A11" s="62"/>
      <c r="B11" s="80" t="s">
        <v>126</v>
      </c>
      <c r="C11" s="81">
        <v>7263.1962766176603</v>
      </c>
      <c r="D11" s="82">
        <v>7377.6356595061388</v>
      </c>
      <c r="E11" s="82">
        <v>6323.032711148102</v>
      </c>
      <c r="F11" s="83">
        <v>6128.2564544297966</v>
      </c>
      <c r="H11" s="81">
        <v>7854.9171119136399</v>
      </c>
      <c r="I11" s="82">
        <v>7583.3835080000599</v>
      </c>
      <c r="J11" s="82">
        <v>5853.9750345976008</v>
      </c>
      <c r="K11" s="83"/>
      <c r="M11" s="84">
        <v>-7.4182389682012601E-2</v>
      </c>
      <c r="N11" s="84">
        <v>-0.22805235572986998</v>
      </c>
    </row>
    <row r="12" spans="1:15" ht="15.6" customHeight="1" x14ac:dyDescent="0.25">
      <c r="A12" s="62"/>
      <c r="B12" s="80" t="s">
        <v>127</v>
      </c>
      <c r="C12" s="81">
        <v>6112.8804846329995</v>
      </c>
      <c r="D12" s="82">
        <v>5966.6339569216989</v>
      </c>
      <c r="E12" s="82">
        <v>5029.8898548583038</v>
      </c>
      <c r="F12" s="83">
        <v>5703.7651833635973</v>
      </c>
      <c r="H12" s="81">
        <v>6674.5751151004797</v>
      </c>
      <c r="I12" s="82">
        <v>6398.5585192871195</v>
      </c>
      <c r="J12" s="82">
        <v>4913.485013169</v>
      </c>
      <c r="K12" s="83"/>
      <c r="M12" s="84">
        <v>-2.3142622412868526E-2</v>
      </c>
      <c r="N12" s="84">
        <v>-0.23209501040612121</v>
      </c>
    </row>
    <row r="13" spans="1:15" ht="15.6" customHeight="1" x14ac:dyDescent="0.25">
      <c r="A13" s="62"/>
      <c r="B13" s="85" t="s">
        <v>128</v>
      </c>
      <c r="C13" s="81">
        <v>5024.4852894241203</v>
      </c>
      <c r="D13" s="82">
        <v>4486.2576278020815</v>
      </c>
      <c r="E13" s="82">
        <v>3956.2436696171972</v>
      </c>
      <c r="F13" s="83">
        <v>4232.8597788272018</v>
      </c>
      <c r="H13" s="81">
        <v>5217.8785034902494</v>
      </c>
      <c r="I13" s="82">
        <v>5038.1971917651508</v>
      </c>
      <c r="J13" s="82">
        <v>3837.7502435553997</v>
      </c>
      <c r="K13" s="83"/>
      <c r="M13" s="84">
        <v>-2.9950992900612403E-2</v>
      </c>
      <c r="N13" s="84">
        <v>-0.23826914718063469</v>
      </c>
    </row>
    <row r="14" spans="1:15" ht="15.6" customHeight="1" x14ac:dyDescent="0.25">
      <c r="A14" s="62"/>
      <c r="B14" s="85" t="s">
        <v>129</v>
      </c>
      <c r="C14" s="81">
        <v>1088.3951952088798</v>
      </c>
      <c r="D14" s="82">
        <v>1480.3763291196203</v>
      </c>
      <c r="E14" s="82">
        <v>1073.6461852410898</v>
      </c>
      <c r="F14" s="83">
        <v>1470.9054045364105</v>
      </c>
      <c r="H14" s="81">
        <v>1456.6966116102201</v>
      </c>
      <c r="I14" s="82">
        <v>1360.3613275219398</v>
      </c>
      <c r="J14" s="82">
        <v>1075.7347696136203</v>
      </c>
      <c r="K14" s="83"/>
      <c r="M14" s="84">
        <v>1.9453190457352392E-3</v>
      </c>
      <c r="N14" s="84">
        <v>-0.20922864547083284</v>
      </c>
    </row>
    <row r="15" spans="1:15" ht="15.6" customHeight="1" x14ac:dyDescent="0.25">
      <c r="A15" s="62"/>
      <c r="B15" s="80" t="s">
        <v>130</v>
      </c>
      <c r="C15" s="81">
        <v>191.720963904022</v>
      </c>
      <c r="D15" s="82">
        <v>188.690132381582</v>
      </c>
      <c r="E15" s="82">
        <v>191.543761322146</v>
      </c>
      <c r="F15" s="83">
        <v>203.49631953963399</v>
      </c>
      <c r="H15" s="81">
        <v>206.17544851616199</v>
      </c>
      <c r="I15" s="82">
        <v>208.93665010575401</v>
      </c>
      <c r="J15" s="82">
        <v>29.500250313273</v>
      </c>
      <c r="K15" s="83"/>
      <c r="M15" s="84">
        <v>-0.8459868903604838</v>
      </c>
      <c r="N15" s="84">
        <v>-0.85880768023062803</v>
      </c>
    </row>
    <row r="16" spans="1:15" ht="15.6" customHeight="1" x14ac:dyDescent="0.25">
      <c r="A16" s="62"/>
      <c r="B16" s="80" t="s">
        <v>109</v>
      </c>
      <c r="C16" s="86">
        <v>0.96783288200520023</v>
      </c>
      <c r="D16" s="84">
        <v>0.9827062285215773</v>
      </c>
      <c r="E16" s="84">
        <v>0.96526995113447533</v>
      </c>
      <c r="F16" s="87">
        <v>0.97917495015594291</v>
      </c>
      <c r="H16" s="86">
        <v>0.97507245263506981</v>
      </c>
      <c r="I16" s="84">
        <v>0.96812191217394439</v>
      </c>
      <c r="J16" s="84">
        <v>1.0202736135432051</v>
      </c>
      <c r="K16" s="87"/>
      <c r="M16" s="88">
        <v>5.5003662408729781</v>
      </c>
      <c r="N16" s="88">
        <v>5.2151701369260728</v>
      </c>
    </row>
    <row r="17" spans="1:15" ht="15.6" customHeight="1" x14ac:dyDescent="0.25">
      <c r="A17" s="62"/>
      <c r="B17" s="85" t="s">
        <v>107</v>
      </c>
      <c r="C17" s="86">
        <v>0.69354405355818938</v>
      </c>
      <c r="D17" s="84">
        <v>0.70451204372903775</v>
      </c>
      <c r="E17" s="84">
        <v>0.67893430206529193</v>
      </c>
      <c r="F17" s="87">
        <v>0.72244850676482897</v>
      </c>
      <c r="H17" s="86">
        <v>0.70806085710624711</v>
      </c>
      <c r="I17" s="84">
        <v>0.68601725241363076</v>
      </c>
      <c r="J17" s="84">
        <v>0.72585000587497794</v>
      </c>
      <c r="K17" s="87"/>
      <c r="M17" s="88">
        <v>4.6915703809686011</v>
      </c>
      <c r="N17" s="88">
        <v>3.9832753461347181</v>
      </c>
    </row>
    <row r="18" spans="1:15" ht="15.6" customHeight="1" x14ac:dyDescent="0.25">
      <c r="A18" s="62"/>
      <c r="B18" s="89" t="s">
        <v>108</v>
      </c>
      <c r="C18" s="90">
        <v>0.27428882844701086</v>
      </c>
      <c r="D18" s="91">
        <v>0.27819418479253955</v>
      </c>
      <c r="E18" s="91">
        <v>0.28633564906918346</v>
      </c>
      <c r="F18" s="92">
        <v>0.25672644339111395</v>
      </c>
      <c r="H18" s="90">
        <v>0.2670115955288227</v>
      </c>
      <c r="I18" s="91">
        <v>0.28210465976031368</v>
      </c>
      <c r="J18" s="91">
        <v>0.29442360766822728</v>
      </c>
      <c r="K18" s="92"/>
      <c r="M18" s="93">
        <v>0.80879585990438208</v>
      </c>
      <c r="N18" s="93">
        <v>1.2318947907913602</v>
      </c>
    </row>
    <row r="19" spans="1:15" ht="18.75" x14ac:dyDescent="0.25">
      <c r="A19" s="62"/>
      <c r="B19" s="94" t="s">
        <v>131</v>
      </c>
      <c r="C19" s="77"/>
      <c r="D19" s="78"/>
      <c r="E19" s="78"/>
      <c r="F19" s="79"/>
      <c r="H19" s="77"/>
      <c r="I19" s="78"/>
      <c r="J19" s="78"/>
      <c r="K19" s="79"/>
      <c r="M19" s="78"/>
      <c r="N19" s="78"/>
    </row>
    <row r="20" spans="1:15" x14ac:dyDescent="0.25">
      <c r="A20" s="62"/>
      <c r="B20" s="95" t="s">
        <v>127</v>
      </c>
      <c r="C20" s="81"/>
      <c r="D20" s="82"/>
      <c r="E20" s="82"/>
      <c r="F20" s="83"/>
      <c r="H20" s="81"/>
      <c r="I20" s="82"/>
      <c r="J20" s="82"/>
      <c r="K20" s="83"/>
      <c r="M20" s="82"/>
      <c r="N20" s="82"/>
    </row>
    <row r="21" spans="1:15" x14ac:dyDescent="0.25">
      <c r="B21" s="80" t="s">
        <v>0</v>
      </c>
      <c r="C21" s="81">
        <v>2153.5387157700002</v>
      </c>
      <c r="D21" s="82">
        <v>1626.6214937099999</v>
      </c>
      <c r="E21" s="82">
        <v>1289.2101516000002</v>
      </c>
      <c r="F21" s="83">
        <v>1635.1513343799998</v>
      </c>
      <c r="H21" s="81">
        <v>2386.9230883700002</v>
      </c>
      <c r="I21" s="82">
        <v>1560.5041786199999</v>
      </c>
      <c r="J21" s="82">
        <v>1310.4501007600002</v>
      </c>
      <c r="K21" s="83"/>
      <c r="M21" s="84">
        <v>1.6475164373814195E-2</v>
      </c>
      <c r="N21" s="84">
        <v>-0.16023928758789355</v>
      </c>
    </row>
    <row r="22" spans="1:15" x14ac:dyDescent="0.25">
      <c r="A22" s="62"/>
      <c r="B22" s="80" t="s">
        <v>111</v>
      </c>
      <c r="C22" s="81">
        <v>896.70270351184502</v>
      </c>
      <c r="D22" s="82">
        <v>1194.574706677115</v>
      </c>
      <c r="E22" s="82">
        <v>1106.91267653056</v>
      </c>
      <c r="F22" s="83">
        <v>1194.6341307334806</v>
      </c>
      <c r="H22" s="81">
        <v>1203.1073530226402</v>
      </c>
      <c r="I22" s="82">
        <v>1179.6877610591098</v>
      </c>
      <c r="J22" s="82">
        <v>1066.3718864910502</v>
      </c>
      <c r="K22" s="83"/>
      <c r="M22" s="84">
        <v>-3.6625102322053467E-2</v>
      </c>
      <c r="N22" s="84">
        <v>-9.6055819436768539E-2</v>
      </c>
      <c r="O22"/>
    </row>
    <row r="23" spans="1:15" x14ac:dyDescent="0.25">
      <c r="A23" s="62"/>
      <c r="B23" s="80" t="s">
        <v>112</v>
      </c>
      <c r="C23" s="81">
        <v>615.94288840696095</v>
      </c>
      <c r="D23" s="82">
        <v>701.33146140623921</v>
      </c>
      <c r="E23" s="82">
        <v>684.85828923742974</v>
      </c>
      <c r="F23" s="83">
        <v>621.19392144269045</v>
      </c>
      <c r="H23" s="81">
        <v>653.98134931281106</v>
      </c>
      <c r="I23" s="82">
        <v>693.25232623425904</v>
      </c>
      <c r="J23" s="82">
        <v>630.21431102016982</v>
      </c>
      <c r="K23" s="83"/>
      <c r="M23" s="84">
        <v>-7.9788737430782131E-2</v>
      </c>
      <c r="N23" s="84">
        <v>-9.093083835219308E-2</v>
      </c>
      <c r="O23"/>
    </row>
    <row r="24" spans="1:15" x14ac:dyDescent="0.25">
      <c r="A24"/>
      <c r="B24" s="80" t="s">
        <v>3</v>
      </c>
      <c r="C24" s="81">
        <v>592.62844893235797</v>
      </c>
      <c r="D24" s="82">
        <v>471.98791332930205</v>
      </c>
      <c r="E24" s="82">
        <v>385.30801249602996</v>
      </c>
      <c r="F24" s="83">
        <v>477.99966340956007</v>
      </c>
      <c r="H24" s="81">
        <v>568.66014595680406</v>
      </c>
      <c r="I24" s="82">
        <v>439.76319079175585</v>
      </c>
      <c r="J24" s="82">
        <v>381.81840568573011</v>
      </c>
      <c r="K24" s="83"/>
      <c r="M24" s="84">
        <v>-9.056668164500738E-3</v>
      </c>
      <c r="N24" s="84">
        <v>-0.13176360895895159</v>
      </c>
      <c r="O24"/>
    </row>
    <row r="25" spans="1:15" x14ac:dyDescent="0.25">
      <c r="A25" s="62"/>
      <c r="B25" s="80" t="s">
        <v>113</v>
      </c>
      <c r="C25" s="81">
        <v>444.22605664436202</v>
      </c>
      <c r="D25" s="82">
        <v>429.38323361360102</v>
      </c>
      <c r="E25" s="82">
        <v>413.0926815277769</v>
      </c>
      <c r="F25" s="83">
        <v>436.86591746264003</v>
      </c>
      <c r="H25" s="81">
        <v>428.46629825558699</v>
      </c>
      <c r="I25" s="82">
        <v>466.23495756885501</v>
      </c>
      <c r="J25" s="82">
        <v>395.45016479243816</v>
      </c>
      <c r="K25" s="83"/>
      <c r="M25" s="84">
        <v>-4.2708373990286826E-2</v>
      </c>
      <c r="N25" s="84">
        <v>-0.15182214809785716</v>
      </c>
      <c r="O25"/>
    </row>
    <row r="26" spans="1:15" x14ac:dyDescent="0.25">
      <c r="A26" s="62"/>
      <c r="B26" s="80" t="s">
        <v>114</v>
      </c>
      <c r="C26" s="81">
        <v>343.54246494815703</v>
      </c>
      <c r="D26" s="82">
        <v>345.59385752575093</v>
      </c>
      <c r="E26" s="82">
        <v>261.54774832614203</v>
      </c>
      <c r="F26" s="83">
        <v>318.30426916688998</v>
      </c>
      <c r="H26" s="81">
        <v>366.89018513390999</v>
      </c>
      <c r="I26" s="82">
        <v>828.31822796108997</v>
      </c>
      <c r="J26" s="82">
        <v>263.05060961710001</v>
      </c>
      <c r="K26" s="83"/>
      <c r="M26" s="84">
        <v>5.7460303159787051E-3</v>
      </c>
      <c r="N26" s="84">
        <v>-0.68242808049196191</v>
      </c>
      <c r="O26"/>
    </row>
    <row r="27" spans="1:15" x14ac:dyDescent="0.25">
      <c r="A27"/>
      <c r="B27" s="80" t="s">
        <v>4</v>
      </c>
      <c r="C27" s="81">
        <v>15.3295359439797</v>
      </c>
      <c r="D27" s="82">
        <v>9.8952876811869999</v>
      </c>
      <c r="E27" s="82">
        <v>9.2857819150554946</v>
      </c>
      <c r="F27" s="83">
        <v>7.6012096743611082</v>
      </c>
      <c r="H27" s="81">
        <v>18.2885945835508</v>
      </c>
      <c r="I27" s="82">
        <v>14.321263304284596</v>
      </c>
      <c r="J27" s="82">
        <v>23.801373797702702</v>
      </c>
      <c r="K27" s="83"/>
      <c r="M27" s="84">
        <v>1.5632062022814002</v>
      </c>
      <c r="N27" s="84">
        <v>0.66196049133332202</v>
      </c>
      <c r="O27"/>
    </row>
    <row r="28" spans="1:15" x14ac:dyDescent="0.25">
      <c r="A28"/>
      <c r="B28" s="80" t="s">
        <v>5</v>
      </c>
      <c r="C28" s="81">
        <v>1092.71853395724</v>
      </c>
      <c r="D28" s="82">
        <v>1181.1437983878698</v>
      </c>
      <c r="E28" s="82">
        <v>906.08101668134032</v>
      </c>
      <c r="F28" s="83">
        <v>1054.8063101488397</v>
      </c>
      <c r="H28" s="81">
        <v>1165.7483312691002</v>
      </c>
      <c r="I28" s="82">
        <v>1160.0154600464498</v>
      </c>
      <c r="J28" s="82">
        <v>974.71362281689971</v>
      </c>
      <c r="K28" s="83"/>
      <c r="M28" s="84">
        <v>7.5746654959108151E-2</v>
      </c>
      <c r="N28" s="84">
        <v>-0.15974083416278792</v>
      </c>
      <c r="O28"/>
    </row>
    <row r="29" spans="1:15" x14ac:dyDescent="0.25">
      <c r="A29"/>
      <c r="B29" s="80" t="s">
        <v>6</v>
      </c>
      <c r="C29" s="81">
        <v>291.47699999999998</v>
      </c>
      <c r="D29" s="82">
        <v>344.29700000000003</v>
      </c>
      <c r="E29" s="82">
        <v>252.08500000000004</v>
      </c>
      <c r="F29" s="83">
        <v>324.33000000000004</v>
      </c>
      <c r="H29" s="81">
        <v>318.61</v>
      </c>
      <c r="I29" s="82">
        <v>406.4</v>
      </c>
      <c r="J29" s="82">
        <v>224.53499999999997</v>
      </c>
      <c r="K29" s="83"/>
      <c r="M29" s="84">
        <v>-0.10928853362952998</v>
      </c>
      <c r="N29" s="84">
        <v>-0.44750246062992133</v>
      </c>
      <c r="O29"/>
    </row>
    <row r="30" spans="1:15" x14ac:dyDescent="0.25">
      <c r="A30"/>
      <c r="B30" s="96" t="s">
        <v>7</v>
      </c>
      <c r="C30" s="97">
        <v>284.302627781968</v>
      </c>
      <c r="D30" s="98">
        <v>275.53438103783003</v>
      </c>
      <c r="E30" s="98">
        <v>257.32296172728593</v>
      </c>
      <c r="F30" s="99">
        <v>249.6108559640461</v>
      </c>
      <c r="H30" s="97">
        <v>276.13389139074701</v>
      </c>
      <c r="I30" s="98">
        <v>255.16820153411101</v>
      </c>
      <c r="J30" s="98">
        <v>250.86851729703289</v>
      </c>
      <c r="K30" s="99"/>
      <c r="M30" s="91">
        <v>-2.5083048892828825E-2</v>
      </c>
      <c r="N30" s="91">
        <v>-1.6850392059934344E-2</v>
      </c>
      <c r="O30"/>
    </row>
    <row r="31" spans="1:15" x14ac:dyDescent="0.25">
      <c r="A31" s="62"/>
      <c r="B31" s="76" t="s">
        <v>128</v>
      </c>
      <c r="C31" s="77"/>
      <c r="D31" s="78"/>
      <c r="E31" s="78"/>
      <c r="F31" s="79"/>
      <c r="H31" s="77"/>
      <c r="I31" s="78"/>
      <c r="J31" s="78"/>
      <c r="K31" s="79"/>
      <c r="M31" s="78"/>
      <c r="N31" s="78"/>
      <c r="O31"/>
    </row>
    <row r="32" spans="1:15" x14ac:dyDescent="0.25">
      <c r="B32" s="80" t="s">
        <v>0</v>
      </c>
      <c r="C32" s="81">
        <v>1696.29543689</v>
      </c>
      <c r="D32" s="82">
        <v>996.99892847000001</v>
      </c>
      <c r="E32" s="82">
        <v>890.04234646999976</v>
      </c>
      <c r="F32" s="83">
        <v>1009.9617643800007</v>
      </c>
      <c r="H32" s="81">
        <v>1721.0645535599999</v>
      </c>
      <c r="I32" s="82">
        <v>1040.5613217899997</v>
      </c>
      <c r="J32" s="82">
        <v>930.47094007000032</v>
      </c>
      <c r="K32" s="83"/>
      <c r="M32" s="84">
        <v>4.5423224816599529E-2</v>
      </c>
      <c r="N32" s="84">
        <v>-0.10579903309361834</v>
      </c>
      <c r="O32"/>
    </row>
    <row r="33" spans="1:15" x14ac:dyDescent="0.25">
      <c r="A33" s="62"/>
      <c r="B33" s="80" t="s">
        <v>111</v>
      </c>
      <c r="C33" s="81">
        <v>613.32041435424208</v>
      </c>
      <c r="D33" s="82">
        <v>798.626847914378</v>
      </c>
      <c r="E33" s="82">
        <v>708.10669214401992</v>
      </c>
      <c r="F33" s="83">
        <v>749.69622265236012</v>
      </c>
      <c r="H33" s="81">
        <v>838.35076482935995</v>
      </c>
      <c r="I33" s="82">
        <v>803.57806865239002</v>
      </c>
      <c r="J33" s="82">
        <v>680.63659788364998</v>
      </c>
      <c r="K33" s="83"/>
      <c r="M33" s="84">
        <v>-3.8793722139802721E-2</v>
      </c>
      <c r="N33" s="84">
        <v>-0.15299256608000059</v>
      </c>
      <c r="O33"/>
    </row>
    <row r="34" spans="1:15" x14ac:dyDescent="0.25">
      <c r="A34" s="62"/>
      <c r="B34" s="80" t="s">
        <v>112</v>
      </c>
      <c r="C34" s="81">
        <v>614.24202264409303</v>
      </c>
      <c r="D34" s="82">
        <v>693.62873337672693</v>
      </c>
      <c r="E34" s="82">
        <v>682.21737306884006</v>
      </c>
      <c r="F34" s="83">
        <v>618.58335287113005</v>
      </c>
      <c r="H34" s="81">
        <v>651.32887811004002</v>
      </c>
      <c r="I34" s="82">
        <v>691.01222013921006</v>
      </c>
      <c r="J34" s="82">
        <v>627.60916180487993</v>
      </c>
      <c r="K34" s="83"/>
      <c r="M34" s="84">
        <v>-8.0045178296052885E-2</v>
      </c>
      <c r="N34" s="84">
        <v>-9.1753888696146452E-2</v>
      </c>
      <c r="O34"/>
    </row>
    <row r="35" spans="1:15" x14ac:dyDescent="0.25">
      <c r="A35"/>
      <c r="B35" s="80" t="s">
        <v>3</v>
      </c>
      <c r="C35" s="81">
        <v>516.50653289093793</v>
      </c>
      <c r="D35" s="82">
        <v>393.66530098134501</v>
      </c>
      <c r="E35" s="82">
        <v>333.28434267413706</v>
      </c>
      <c r="F35" s="83">
        <v>405.76785976000997</v>
      </c>
      <c r="H35" s="81">
        <v>471.01781197315</v>
      </c>
      <c r="I35" s="82">
        <v>369.997625706478</v>
      </c>
      <c r="J35" s="82">
        <v>313.52881462754215</v>
      </c>
      <c r="K35" s="83"/>
      <c r="M35" s="84">
        <v>-5.9275295947252282E-2</v>
      </c>
      <c r="N35" s="84">
        <v>-0.15261938768151179</v>
      </c>
      <c r="O35"/>
    </row>
    <row r="36" spans="1:15" x14ac:dyDescent="0.25">
      <c r="A36" s="62"/>
      <c r="B36" s="80" t="s">
        <v>113</v>
      </c>
      <c r="C36" s="81">
        <v>394.43514156325705</v>
      </c>
      <c r="D36" s="82">
        <v>369.58238007675891</v>
      </c>
      <c r="E36" s="82">
        <v>352.89187344183415</v>
      </c>
      <c r="F36" s="83">
        <v>369.13494587945002</v>
      </c>
      <c r="H36" s="81">
        <v>361.679761125764</v>
      </c>
      <c r="I36" s="82">
        <v>397.57293654686805</v>
      </c>
      <c r="J36" s="82">
        <v>332.49245183187793</v>
      </c>
      <c r="K36" s="83"/>
      <c r="M36" s="84">
        <v>-5.7806436319986783E-2</v>
      </c>
      <c r="N36" s="84">
        <v>-0.16369445385354614</v>
      </c>
      <c r="O36"/>
    </row>
    <row r="37" spans="1:15" x14ac:dyDescent="0.25">
      <c r="A37" s="62"/>
      <c r="B37" s="80" t="s">
        <v>114</v>
      </c>
      <c r="C37" s="81">
        <v>260.77851882390098</v>
      </c>
      <c r="D37" s="82">
        <v>271.93268353069902</v>
      </c>
      <c r="E37" s="82">
        <v>199.35222102420505</v>
      </c>
      <c r="F37" s="83">
        <v>237.56569309560393</v>
      </c>
      <c r="H37" s="81">
        <v>256.70460785112897</v>
      </c>
      <c r="I37" s="82">
        <v>753.73081439550106</v>
      </c>
      <c r="J37" s="82">
        <v>190.04655393853</v>
      </c>
      <c r="K37" s="83"/>
      <c r="M37" s="84">
        <v>-4.6679525504484717E-2</v>
      </c>
      <c r="N37" s="84">
        <v>-0.7478588505221867</v>
      </c>
      <c r="O37"/>
    </row>
    <row r="38" spans="1:15" x14ac:dyDescent="0.25">
      <c r="A38"/>
      <c r="B38" s="80" t="s">
        <v>4</v>
      </c>
      <c r="C38" s="81">
        <v>15.3295359439797</v>
      </c>
      <c r="D38" s="82">
        <v>9.8952876811869999</v>
      </c>
      <c r="E38" s="82">
        <v>9.2857819150554946</v>
      </c>
      <c r="F38" s="83">
        <v>7.6012096743611082</v>
      </c>
      <c r="H38" s="81">
        <v>18.2885945835508</v>
      </c>
      <c r="I38" s="82">
        <v>14.321263304284596</v>
      </c>
      <c r="J38" s="82">
        <v>23.801373797702702</v>
      </c>
      <c r="K38" s="83"/>
      <c r="M38" s="84">
        <v>1.5632062022814002</v>
      </c>
      <c r="N38" s="84">
        <v>0.66196049133332202</v>
      </c>
      <c r="O38"/>
    </row>
    <row r="39" spans="1:15" x14ac:dyDescent="0.25">
      <c r="A39"/>
      <c r="B39" s="80" t="s">
        <v>5</v>
      </c>
      <c r="C39" s="81">
        <v>955.534052181692</v>
      </c>
      <c r="D39" s="82">
        <v>945.95165429864801</v>
      </c>
      <c r="E39" s="82">
        <v>807.53564556848005</v>
      </c>
      <c r="F39" s="83">
        <v>877.48404372079995</v>
      </c>
      <c r="H39" s="81">
        <v>1017.02047751499</v>
      </c>
      <c r="I39" s="82">
        <v>911.09889613656992</v>
      </c>
      <c r="J39" s="82">
        <v>871.58161727299989</v>
      </c>
      <c r="K39" s="83"/>
      <c r="M39" s="84">
        <v>7.9310395839472164E-2</v>
      </c>
      <c r="N39" s="84">
        <v>-4.3373204633590678E-2</v>
      </c>
      <c r="O39"/>
    </row>
    <row r="40" spans="1:15" x14ac:dyDescent="0.25">
      <c r="A40"/>
      <c r="B40" s="80" t="s">
        <v>6</v>
      </c>
      <c r="C40" s="81">
        <v>291.47699999999998</v>
      </c>
      <c r="D40" s="82">
        <v>344.29700000000003</v>
      </c>
      <c r="E40" s="82">
        <v>252.08500000000004</v>
      </c>
      <c r="F40" s="83">
        <v>324.33000000000004</v>
      </c>
      <c r="H40" s="81">
        <v>318.61</v>
      </c>
      <c r="I40" s="82">
        <v>406.4</v>
      </c>
      <c r="J40" s="82">
        <v>224.53499999999997</v>
      </c>
      <c r="K40" s="83"/>
      <c r="M40" s="84">
        <v>-0.10928853362952998</v>
      </c>
      <c r="N40" s="84">
        <v>-0.44750246062992133</v>
      </c>
      <c r="O40"/>
    </row>
    <row r="41" spans="1:15" x14ac:dyDescent="0.25">
      <c r="A41"/>
      <c r="B41" s="96" t="s">
        <v>7</v>
      </c>
      <c r="C41" s="97">
        <v>284.302627781968</v>
      </c>
      <c r="D41" s="98">
        <v>275.53438103783003</v>
      </c>
      <c r="E41" s="98">
        <v>257.32296172728593</v>
      </c>
      <c r="F41" s="99">
        <v>249.6108559640461</v>
      </c>
      <c r="H41" s="97">
        <v>276.13389139074701</v>
      </c>
      <c r="I41" s="98">
        <v>255.16820153411101</v>
      </c>
      <c r="J41" s="98">
        <v>250.86851729703289</v>
      </c>
      <c r="K41" s="99"/>
      <c r="M41" s="91">
        <v>-2.5083048892828825E-2</v>
      </c>
      <c r="N41" s="91">
        <v>-1.6850392059934344E-2</v>
      </c>
      <c r="O41"/>
    </row>
    <row r="42" spans="1:15" x14ac:dyDescent="0.25">
      <c r="A42" s="62"/>
      <c r="B42" s="76" t="s">
        <v>129</v>
      </c>
      <c r="C42" s="77"/>
      <c r="D42" s="78"/>
      <c r="E42" s="78"/>
      <c r="F42" s="79"/>
      <c r="H42" s="77"/>
      <c r="I42" s="78"/>
      <c r="J42" s="78"/>
      <c r="K42" s="79"/>
      <c r="M42" s="78"/>
      <c r="N42" s="78"/>
      <c r="O42"/>
    </row>
    <row r="43" spans="1:15" x14ac:dyDescent="0.25">
      <c r="B43" s="80" t="s">
        <v>0</v>
      </c>
      <c r="C43" s="81">
        <v>457.24327887999999</v>
      </c>
      <c r="D43" s="82">
        <v>629.62256524000009</v>
      </c>
      <c r="E43" s="82">
        <v>399.16780513000003</v>
      </c>
      <c r="F43" s="83">
        <v>625.18957</v>
      </c>
      <c r="H43" s="81">
        <v>665.85853481000004</v>
      </c>
      <c r="I43" s="82">
        <v>519.94285682999998</v>
      </c>
      <c r="J43" s="82">
        <v>379.97916069000007</v>
      </c>
      <c r="K43" s="83"/>
      <c r="M43" s="84">
        <v>-4.8071623496165103E-2</v>
      </c>
      <c r="N43" s="84">
        <v>-0.26919053565488699</v>
      </c>
      <c r="O43"/>
    </row>
    <row r="44" spans="1:15" x14ac:dyDescent="0.25">
      <c r="A44" s="62"/>
      <c r="B44" s="80" t="s">
        <v>111</v>
      </c>
      <c r="C44" s="81">
        <v>283.38228915760203</v>
      </c>
      <c r="D44" s="82">
        <v>395.94785876273795</v>
      </c>
      <c r="E44" s="82">
        <v>398.80598438653999</v>
      </c>
      <c r="F44" s="83">
        <v>444.93790808111999</v>
      </c>
      <c r="H44" s="81">
        <v>364.75658819327998</v>
      </c>
      <c r="I44" s="82">
        <v>376.10969240672011</v>
      </c>
      <c r="J44" s="82">
        <v>385.73528860740009</v>
      </c>
      <c r="K44" s="83"/>
      <c r="M44" s="84">
        <v>-3.2774572827049687E-2</v>
      </c>
      <c r="N44" s="84">
        <v>2.5592523657356283E-2</v>
      </c>
      <c r="O44"/>
    </row>
    <row r="45" spans="1:15" x14ac:dyDescent="0.25">
      <c r="A45" s="62"/>
      <c r="B45" s="80" t="s">
        <v>112</v>
      </c>
      <c r="C45" s="81">
        <v>1.7008657628672499</v>
      </c>
      <c r="D45" s="82">
        <v>7.7027280295106708</v>
      </c>
      <c r="E45" s="82">
        <v>2.6409161685927796</v>
      </c>
      <c r="F45" s="83">
        <v>2.610568571559801</v>
      </c>
      <c r="H45" s="81">
        <v>2.6524712027714101</v>
      </c>
      <c r="I45" s="82">
        <v>2.2401060950457095</v>
      </c>
      <c r="J45" s="82">
        <v>2.6051492152851496</v>
      </c>
      <c r="K45" s="83"/>
      <c r="M45" s="84">
        <v>-1.3543388363852701E-2</v>
      </c>
      <c r="N45" s="84">
        <v>0.16295796036035134</v>
      </c>
    </row>
    <row r="46" spans="1:15" x14ac:dyDescent="0.25">
      <c r="A46"/>
      <c r="B46" s="80" t="s">
        <v>3</v>
      </c>
      <c r="C46" s="81">
        <v>76.121916041419794</v>
      </c>
      <c r="D46" s="82">
        <v>78.322612347959208</v>
      </c>
      <c r="E46" s="82">
        <v>52.023669821889996</v>
      </c>
      <c r="F46" s="83">
        <v>72.23180364955698</v>
      </c>
      <c r="H46" s="81">
        <v>97.642333983653401</v>
      </c>
      <c r="I46" s="82">
        <v>69.765565085279604</v>
      </c>
      <c r="J46" s="82">
        <v>68.28959105818501</v>
      </c>
      <c r="K46" s="83"/>
      <c r="M46" s="84">
        <v>0.31266385650961526</v>
      </c>
      <c r="N46" s="84">
        <v>-2.1156196832784226E-2</v>
      </c>
    </row>
    <row r="47" spans="1:15" x14ac:dyDescent="0.25">
      <c r="A47" s="62"/>
      <c r="B47" s="80" t="s">
        <v>113</v>
      </c>
      <c r="C47" s="81">
        <v>49.790915081104899</v>
      </c>
      <c r="D47" s="82">
        <v>59.800853536842098</v>
      </c>
      <c r="E47" s="82">
        <v>60.200808085944999</v>
      </c>
      <c r="F47" s="83">
        <v>67.730971583186999</v>
      </c>
      <c r="H47" s="81">
        <v>66.78653712982269</v>
      </c>
      <c r="I47" s="82">
        <v>68.662021021987314</v>
      </c>
      <c r="J47" s="82">
        <v>62.957712960558979</v>
      </c>
      <c r="K47" s="83"/>
      <c r="M47" s="84">
        <v>4.5795147312277205E-2</v>
      </c>
      <c r="N47" s="84">
        <v>-8.3078068144858006E-2</v>
      </c>
    </row>
    <row r="48" spans="1:15" x14ac:dyDescent="0.25">
      <c r="A48" s="62"/>
      <c r="B48" s="80" t="s">
        <v>114</v>
      </c>
      <c r="C48" s="81">
        <v>82.763946124255796</v>
      </c>
      <c r="D48" s="82">
        <v>73.661173995052224</v>
      </c>
      <c r="E48" s="82">
        <v>62.195527301936977</v>
      </c>
      <c r="F48" s="83">
        <v>80.738576071290993</v>
      </c>
      <c r="H48" s="81">
        <v>110.185577282781</v>
      </c>
      <c r="I48" s="82">
        <v>74.587413565582978</v>
      </c>
      <c r="J48" s="82">
        <v>73.004055678572001</v>
      </c>
      <c r="K48" s="83"/>
      <c r="M48" s="84">
        <v>0.1737830491276888</v>
      </c>
      <c r="N48" s="84">
        <v>-2.122821815799748E-2</v>
      </c>
    </row>
    <row r="49" spans="1:14" x14ac:dyDescent="0.25">
      <c r="A49"/>
      <c r="B49" s="80" t="s">
        <v>4</v>
      </c>
      <c r="C49" s="81" t="s">
        <v>12</v>
      </c>
      <c r="D49" s="82" t="s">
        <v>12</v>
      </c>
      <c r="E49" s="82" t="s">
        <v>12</v>
      </c>
      <c r="F49" s="83" t="s">
        <v>12</v>
      </c>
      <c r="H49" s="81" t="s">
        <v>12</v>
      </c>
      <c r="I49" s="82" t="s">
        <v>12</v>
      </c>
      <c r="J49" s="82" t="s">
        <v>12</v>
      </c>
      <c r="K49" s="83"/>
      <c r="M49" s="84" t="s">
        <v>12</v>
      </c>
      <c r="N49" s="84" t="s">
        <v>12</v>
      </c>
    </row>
    <row r="50" spans="1:14" x14ac:dyDescent="0.25">
      <c r="A50"/>
      <c r="B50" s="80" t="s">
        <v>5</v>
      </c>
      <c r="C50" s="81">
        <v>137.18448177554998</v>
      </c>
      <c r="D50" s="82">
        <v>235.192144089219</v>
      </c>
      <c r="E50" s="82">
        <v>98.545371112857026</v>
      </c>
      <c r="F50" s="83">
        <v>177.32226642804994</v>
      </c>
      <c r="H50" s="81">
        <v>148.727853754113</v>
      </c>
      <c r="I50" s="82">
        <v>248.916563909882</v>
      </c>
      <c r="J50" s="82">
        <v>103.13200554389499</v>
      </c>
      <c r="K50" s="83"/>
      <c r="M50" s="84">
        <v>4.6543377727861185E-2</v>
      </c>
      <c r="N50" s="84">
        <v>-0.58567640528240217</v>
      </c>
    </row>
    <row r="51" spans="1:14" x14ac:dyDescent="0.25">
      <c r="A51"/>
      <c r="B51" s="80" t="s">
        <v>6</v>
      </c>
      <c r="C51" s="81" t="s">
        <v>12</v>
      </c>
      <c r="D51" s="82" t="s">
        <v>12</v>
      </c>
      <c r="E51" s="82" t="s">
        <v>12</v>
      </c>
      <c r="F51" s="83" t="s">
        <v>12</v>
      </c>
      <c r="H51" s="81" t="s">
        <v>12</v>
      </c>
      <c r="I51" s="82" t="s">
        <v>12</v>
      </c>
      <c r="J51" s="82" t="s">
        <v>12</v>
      </c>
      <c r="K51" s="83"/>
      <c r="M51" s="84" t="s">
        <v>12</v>
      </c>
      <c r="N51" s="84" t="s">
        <v>12</v>
      </c>
    </row>
    <row r="52" spans="1:14" x14ac:dyDescent="0.25">
      <c r="A52"/>
      <c r="B52" s="96" t="s">
        <v>7</v>
      </c>
      <c r="C52" s="97" t="s">
        <v>12</v>
      </c>
      <c r="D52" s="98" t="s">
        <v>12</v>
      </c>
      <c r="E52" s="98" t="s">
        <v>12</v>
      </c>
      <c r="F52" s="99" t="s">
        <v>12</v>
      </c>
      <c r="H52" s="97" t="s">
        <v>12</v>
      </c>
      <c r="I52" s="98" t="s">
        <v>12</v>
      </c>
      <c r="J52" s="98" t="s">
        <v>12</v>
      </c>
      <c r="K52" s="99"/>
      <c r="M52" s="91" t="s">
        <v>12</v>
      </c>
      <c r="N52" s="91" t="s">
        <v>12</v>
      </c>
    </row>
    <row r="53" spans="1:14" x14ac:dyDescent="0.25">
      <c r="A53" s="62"/>
      <c r="B53" s="76" t="s">
        <v>130</v>
      </c>
      <c r="C53" s="77"/>
      <c r="D53" s="78"/>
      <c r="E53" s="78"/>
      <c r="F53" s="79"/>
      <c r="H53" s="77"/>
      <c r="I53" s="78"/>
      <c r="J53" s="78"/>
      <c r="K53" s="79"/>
      <c r="M53" s="78"/>
      <c r="N53" s="78"/>
    </row>
    <row r="54" spans="1:14" x14ac:dyDescent="0.25">
      <c r="B54" s="80" t="s">
        <v>0</v>
      </c>
      <c r="C54" s="81">
        <v>100.564372902201</v>
      </c>
      <c r="D54" s="82">
        <v>123.252099950765</v>
      </c>
      <c r="E54" s="82">
        <v>136.04751487132398</v>
      </c>
      <c r="F54" s="83">
        <v>176.08522741454505</v>
      </c>
      <c r="H54" s="81">
        <v>127.61941330106001</v>
      </c>
      <c r="I54" s="82">
        <v>133.08021041244902</v>
      </c>
      <c r="J54" s="82">
        <v>128.55811252269899</v>
      </c>
      <c r="K54" s="83"/>
      <c r="M54" s="84">
        <v>-5.5049901908966102E-2</v>
      </c>
      <c r="N54" s="84">
        <v>-3.3980243010849703E-2</v>
      </c>
    </row>
    <row r="55" spans="1:14" x14ac:dyDescent="0.25">
      <c r="A55" s="62"/>
      <c r="B55" s="80" t="s">
        <v>111</v>
      </c>
      <c r="C55" s="81">
        <v>25.018967106336799</v>
      </c>
      <c r="D55" s="82">
        <v>42.222242934325593</v>
      </c>
      <c r="E55" s="82">
        <v>34.608171453053615</v>
      </c>
      <c r="F55" s="83">
        <v>39.476739809778991</v>
      </c>
      <c r="H55" s="81">
        <v>26.2103203388609</v>
      </c>
      <c r="I55" s="82">
        <v>36.750424020706404</v>
      </c>
      <c r="J55" s="82">
        <v>23.012661057912595</v>
      </c>
      <c r="K55" s="83"/>
      <c r="M55" s="84">
        <v>-0.33505122947250948</v>
      </c>
      <c r="N55" s="84">
        <v>-0.37381236622068631</v>
      </c>
    </row>
    <row r="56" spans="1:14" x14ac:dyDescent="0.25">
      <c r="A56" s="62"/>
      <c r="B56" s="80" t="s">
        <v>112</v>
      </c>
      <c r="C56" s="81">
        <v>15.211080700308699</v>
      </c>
      <c r="D56" s="82">
        <v>24.3631389640409</v>
      </c>
      <c r="E56" s="82">
        <v>17.995556807451905</v>
      </c>
      <c r="F56" s="83">
        <v>19.694346165096192</v>
      </c>
      <c r="H56" s="81">
        <v>15.863393876783901</v>
      </c>
      <c r="I56" s="82">
        <v>16.413784214749995</v>
      </c>
      <c r="J56" s="82">
        <v>-10.958332792259299</v>
      </c>
      <c r="K56" s="83"/>
      <c r="M56" s="84">
        <v>-1.6089465810650263</v>
      </c>
      <c r="N56" s="84">
        <v>-1.6676298804033114</v>
      </c>
    </row>
    <row r="57" spans="1:14" x14ac:dyDescent="0.25">
      <c r="A57"/>
      <c r="B57" s="80" t="s">
        <v>3</v>
      </c>
      <c r="C57" s="81">
        <v>5.7361140623594098</v>
      </c>
      <c r="D57" s="82">
        <v>-11.832996896889679</v>
      </c>
      <c r="E57" s="82">
        <v>-9.9032264435678314</v>
      </c>
      <c r="F57" s="83">
        <v>-44.131689458521798</v>
      </c>
      <c r="H57" s="81">
        <v>9.0464847064231915</v>
      </c>
      <c r="I57" s="82">
        <v>13.235372865978908</v>
      </c>
      <c r="J57" s="82">
        <v>7.4035768373532989</v>
      </c>
      <c r="K57" s="83"/>
      <c r="M57" s="84">
        <v>1.7475924012786701</v>
      </c>
      <c r="N57" s="84">
        <v>-0.44062196718432084</v>
      </c>
    </row>
    <row r="58" spans="1:14" x14ac:dyDescent="0.25">
      <c r="A58" s="62"/>
      <c r="B58" s="80" t="s">
        <v>113</v>
      </c>
      <c r="C58" s="81">
        <v>12.414446072668001</v>
      </c>
      <c r="D58" s="82">
        <v>7.8625433409231018</v>
      </c>
      <c r="E58" s="82">
        <v>-4.3240432456410023</v>
      </c>
      <c r="F58" s="83">
        <v>0.55580017142379923</v>
      </c>
      <c r="H58" s="81">
        <v>15.6301726837563</v>
      </c>
      <c r="I58" s="82">
        <v>19.065635344112103</v>
      </c>
      <c r="J58" s="82">
        <v>12.198226300815499</v>
      </c>
      <c r="K58" s="83"/>
      <c r="M58" s="84" t="s">
        <v>12</v>
      </c>
      <c r="N58" s="84">
        <v>-0.36019827922584358</v>
      </c>
    </row>
    <row r="59" spans="1:14" x14ac:dyDescent="0.25">
      <c r="A59" s="62"/>
      <c r="B59" s="80" t="s">
        <v>114</v>
      </c>
      <c r="C59" s="81">
        <v>11.7320412958183</v>
      </c>
      <c r="D59" s="82">
        <v>11.574792756654398</v>
      </c>
      <c r="E59" s="82">
        <v>5.9537033722853998</v>
      </c>
      <c r="F59" s="83">
        <v>4.9802516599512003</v>
      </c>
      <c r="H59" s="81">
        <v>4.6130226189961006</v>
      </c>
      <c r="I59" s="82">
        <v>12.549330140665099</v>
      </c>
      <c r="J59" s="82">
        <v>6.6794975508014005</v>
      </c>
      <c r="K59" s="83"/>
      <c r="M59" s="84">
        <v>0.12190633848078258</v>
      </c>
      <c r="N59" s="84">
        <v>-0.46774070998761724</v>
      </c>
    </row>
    <row r="60" spans="1:14" x14ac:dyDescent="0.25">
      <c r="A60"/>
      <c r="B60" s="80" t="s">
        <v>4</v>
      </c>
      <c r="C60" s="81">
        <v>-1.22684468304959</v>
      </c>
      <c r="D60" s="82">
        <v>-0.58694264210660996</v>
      </c>
      <c r="E60" s="82">
        <v>-2.84983790083513</v>
      </c>
      <c r="F60" s="83">
        <v>-4.205256329782701</v>
      </c>
      <c r="H60" s="81">
        <v>-0.53294866061583701</v>
      </c>
      <c r="I60" s="82">
        <v>-0.23251494704418196</v>
      </c>
      <c r="J60" s="82">
        <v>0.30365197855373999</v>
      </c>
      <c r="K60" s="83"/>
      <c r="M60" s="84">
        <v>1.1065506141471262</v>
      </c>
      <c r="N60" s="84" t="s">
        <v>12</v>
      </c>
    </row>
    <row r="61" spans="1:14" x14ac:dyDescent="0.25">
      <c r="A61"/>
      <c r="B61" s="80" t="s">
        <v>5</v>
      </c>
      <c r="C61" s="81">
        <v>51.053440442659401</v>
      </c>
      <c r="D61" s="82">
        <v>39.304319814733795</v>
      </c>
      <c r="E61" s="82">
        <v>32.287834318939801</v>
      </c>
      <c r="F61" s="83">
        <v>63.428291623978993</v>
      </c>
      <c r="H61" s="81">
        <v>51.301378919620596</v>
      </c>
      <c r="I61" s="82">
        <v>50.379823296564403</v>
      </c>
      <c r="J61" s="82">
        <v>-4.4003193559687048</v>
      </c>
      <c r="K61" s="83"/>
      <c r="M61" s="84">
        <v>-1.1362841283346004</v>
      </c>
      <c r="N61" s="84">
        <v>-1.0873428898324218</v>
      </c>
    </row>
    <row r="62" spans="1:14" x14ac:dyDescent="0.25">
      <c r="A62"/>
      <c r="B62" s="80" t="s">
        <v>6</v>
      </c>
      <c r="C62" s="81">
        <v>13.5748305656564</v>
      </c>
      <c r="D62" s="82">
        <v>11.874582232765901</v>
      </c>
      <c r="E62" s="82">
        <v>5.0396370855954942</v>
      </c>
      <c r="F62" s="83">
        <v>16.800799973362004</v>
      </c>
      <c r="H62" s="81">
        <v>0.17478891551390008</v>
      </c>
      <c r="I62" s="82">
        <v>-13.163905846196203</v>
      </c>
      <c r="J62" s="82">
        <v>-74.167812765618493</v>
      </c>
      <c r="K62" s="83"/>
      <c r="M62" s="84" t="s">
        <v>12</v>
      </c>
      <c r="N62" s="84" t="s">
        <v>12</v>
      </c>
    </row>
    <row r="63" spans="1:14" x14ac:dyDescent="0.25">
      <c r="A63"/>
      <c r="B63" s="80" t="s">
        <v>7</v>
      </c>
      <c r="C63" s="81">
        <v>-14.357318387575301</v>
      </c>
      <c r="D63" s="82">
        <v>-7.5448729499620981</v>
      </c>
      <c r="E63" s="82">
        <v>-6.788324380513199</v>
      </c>
      <c r="F63" s="83">
        <v>-27.683365529296502</v>
      </c>
      <c r="H63" s="81">
        <v>-9.1129986154360498</v>
      </c>
      <c r="I63" s="82">
        <v>-15.389606182880749</v>
      </c>
      <c r="J63" s="82">
        <v>-26.595879289028399</v>
      </c>
      <c r="K63" s="83"/>
      <c r="M63" s="84" t="s">
        <v>12</v>
      </c>
      <c r="N63" s="84">
        <v>-0.72817153168047932</v>
      </c>
    </row>
    <row r="64" spans="1:14" x14ac:dyDescent="0.25">
      <c r="B64" s="96" t="s">
        <v>132</v>
      </c>
      <c r="C64" s="97">
        <v>-28.000166173361123</v>
      </c>
      <c r="D64" s="98">
        <v>-51.798775123668321</v>
      </c>
      <c r="E64" s="98">
        <v>-16.523224615947044</v>
      </c>
      <c r="F64" s="99">
        <v>-41.504825960901201</v>
      </c>
      <c r="H64" s="97">
        <v>-34.637579568801016</v>
      </c>
      <c r="I64" s="98">
        <v>-43.751903213350744</v>
      </c>
      <c r="J64" s="98">
        <v>-32.533131731987595</v>
      </c>
      <c r="K64" s="99"/>
      <c r="M64" s="91">
        <v>-0.96893357611255404</v>
      </c>
      <c r="N64" s="91">
        <v>0.25641790773434925</v>
      </c>
    </row>
    <row r="65" spans="1:14" x14ac:dyDescent="0.25">
      <c r="A65" s="62"/>
      <c r="B65" s="76" t="s">
        <v>109</v>
      </c>
      <c r="C65" s="77"/>
      <c r="D65" s="78"/>
      <c r="E65" s="78"/>
      <c r="F65" s="78"/>
      <c r="H65" s="77"/>
      <c r="I65" s="78"/>
      <c r="J65" s="78"/>
      <c r="K65" s="78"/>
      <c r="M65" s="78"/>
      <c r="N65" s="78"/>
    </row>
    <row r="66" spans="1:14" x14ac:dyDescent="0.25">
      <c r="B66" s="80" t="s">
        <v>0</v>
      </c>
      <c r="C66" s="86">
        <v>0.9260428991801799</v>
      </c>
      <c r="D66" s="84">
        <v>0.95305335258675272</v>
      </c>
      <c r="E66" s="84">
        <v>0.90341034662859643</v>
      </c>
      <c r="F66" s="84">
        <v>0.99557242667951173</v>
      </c>
      <c r="H66" s="86">
        <v>0.94586192536309299</v>
      </c>
      <c r="I66" s="84">
        <v>0.95590334839406421</v>
      </c>
      <c r="J66" s="84">
        <v>0.91765301870547555</v>
      </c>
      <c r="K66" s="84"/>
      <c r="M66" s="88">
        <v>1.4242672076879126</v>
      </c>
      <c r="N66" s="88">
        <v>-3.8250329688588658</v>
      </c>
    </row>
    <row r="67" spans="1:14" x14ac:dyDescent="0.25">
      <c r="A67" s="62"/>
      <c r="B67" s="80" t="s">
        <v>111</v>
      </c>
      <c r="C67" s="86">
        <v>1.0009309214737647</v>
      </c>
      <c r="D67" s="84">
        <v>0.92848098092959996</v>
      </c>
      <c r="E67" s="84">
        <v>0.91613030298372511</v>
      </c>
      <c r="F67" s="84">
        <v>0.93016883443604748</v>
      </c>
      <c r="H67" s="86">
        <v>0.98462854740177008</v>
      </c>
      <c r="I67" s="84">
        <v>0.91977214414993025</v>
      </c>
      <c r="J67" s="84">
        <v>0.92929592759932822</v>
      </c>
      <c r="K67" s="84"/>
      <c r="M67" s="88">
        <v>1.3165624615603111</v>
      </c>
      <c r="N67" s="88">
        <v>0.95237834493979712</v>
      </c>
    </row>
    <row r="68" spans="1:14" x14ac:dyDescent="0.25">
      <c r="A68" s="62"/>
      <c r="B68" s="80" t="s">
        <v>112</v>
      </c>
      <c r="C68" s="86">
        <v>1.0151260818129271</v>
      </c>
      <c r="D68" s="84">
        <v>1.006310162924871</v>
      </c>
      <c r="E68" s="84">
        <v>0.99512101020517885</v>
      </c>
      <c r="F68" s="84">
        <v>1.0214556992759567</v>
      </c>
      <c r="H68" s="86">
        <v>1.0143632531047926</v>
      </c>
      <c r="I68" s="84">
        <v>1.0180209042468924</v>
      </c>
      <c r="J68" s="84">
        <v>1.0942149063812829</v>
      </c>
      <c r="K68" s="84"/>
      <c r="M68" s="88">
        <v>9.9093896176104082</v>
      </c>
      <c r="N68" s="88">
        <v>7.6194002134390537</v>
      </c>
    </row>
    <row r="69" spans="1:14" x14ac:dyDescent="0.25">
      <c r="A69"/>
      <c r="B69" s="80" t="s">
        <v>3</v>
      </c>
      <c r="C69" s="86">
        <v>1.029609363124516</v>
      </c>
      <c r="D69" s="84">
        <v>1.0512009087112857</v>
      </c>
      <c r="E69" s="84">
        <v>1.095402478671907</v>
      </c>
      <c r="F69" s="84">
        <v>1.0671812129853286</v>
      </c>
      <c r="H69" s="86">
        <v>1.0063944033437682</v>
      </c>
      <c r="I69" s="84">
        <v>0.98299398633606339</v>
      </c>
      <c r="J69" s="84">
        <v>1.0317248603568112</v>
      </c>
      <c r="K69" s="84"/>
      <c r="M69" s="88">
        <v>-6.3677618315095774</v>
      </c>
      <c r="N69" s="88">
        <v>4.8730874020747823</v>
      </c>
    </row>
    <row r="70" spans="1:14" x14ac:dyDescent="0.25">
      <c r="A70" s="62"/>
      <c r="B70" s="80" t="s">
        <v>113</v>
      </c>
      <c r="C70" s="86">
        <v>0.97067789690484496</v>
      </c>
      <c r="D70" s="84">
        <v>1.0025056210774055</v>
      </c>
      <c r="E70" s="84">
        <v>0.9864047631494417</v>
      </c>
      <c r="F70" s="84">
        <v>1.0011300205855989</v>
      </c>
      <c r="H70" s="86">
        <v>0.99236459039784686</v>
      </c>
      <c r="I70" s="84">
        <v>1.0030967779496003</v>
      </c>
      <c r="J70" s="84">
        <v>0.97047873377148308</v>
      </c>
      <c r="K70" s="84"/>
      <c r="M70" s="88">
        <v>-1.5926029377958617</v>
      </c>
      <c r="N70" s="88">
        <v>-3.26180441781172</v>
      </c>
    </row>
    <row r="71" spans="1:14" x14ac:dyDescent="0.25">
      <c r="A71" s="62"/>
      <c r="B71" s="80" t="s">
        <v>114</v>
      </c>
      <c r="C71" s="86">
        <v>0.97353137918772581</v>
      </c>
      <c r="D71" s="84">
        <v>1.044475673209202</v>
      </c>
      <c r="E71" s="84">
        <v>1.0726100470008717</v>
      </c>
      <c r="F71" s="84">
        <v>1.0052045917802377</v>
      </c>
      <c r="H71" s="86">
        <v>0.99092284356935723</v>
      </c>
      <c r="I71" s="84">
        <v>0.9410751536041202</v>
      </c>
      <c r="J71" s="84">
        <v>1.0412403703574569</v>
      </c>
      <c r="K71" s="84"/>
      <c r="M71" s="88">
        <v>-3.1369676643414834</v>
      </c>
      <c r="N71" s="88">
        <v>10.016521675333667</v>
      </c>
    </row>
    <row r="72" spans="1:14" x14ac:dyDescent="0.25">
      <c r="A72"/>
      <c r="B72" s="80" t="s">
        <v>4</v>
      </c>
      <c r="C72" s="86">
        <v>1.037820256558784</v>
      </c>
      <c r="D72" s="84">
        <v>1.3926282952503688</v>
      </c>
      <c r="E72" s="84">
        <v>1.4877901226227126</v>
      </c>
      <c r="F72" s="84">
        <v>1.9395449655566523</v>
      </c>
      <c r="H72" s="86">
        <v>1.0292516269697334</v>
      </c>
      <c r="I72" s="84">
        <v>0.98477127511507812</v>
      </c>
      <c r="J72" s="84">
        <v>1.022141416289168</v>
      </c>
      <c r="K72" s="84"/>
      <c r="M72" s="88">
        <v>-46.56487063335446</v>
      </c>
      <c r="N72" s="88">
        <v>3.7370141174089877</v>
      </c>
    </row>
    <row r="73" spans="1:14" x14ac:dyDescent="0.25">
      <c r="A73"/>
      <c r="B73" s="80" t="s">
        <v>5</v>
      </c>
      <c r="C73" s="86">
        <v>0.92963962380049114</v>
      </c>
      <c r="D73" s="84">
        <v>1.0058760784290222</v>
      </c>
      <c r="E73" s="84">
        <v>0.96596410381456288</v>
      </c>
      <c r="F73" s="84">
        <v>0.86381275204727426</v>
      </c>
      <c r="H73" s="86">
        <v>0.91371872107741514</v>
      </c>
      <c r="I73" s="84">
        <v>0.93083433197780652</v>
      </c>
      <c r="J73" s="84">
        <v>1.0643009915951249</v>
      </c>
      <c r="K73" s="84"/>
      <c r="M73" s="88">
        <v>9.8336887780562048</v>
      </c>
      <c r="N73" s="88">
        <v>13.346665961731841</v>
      </c>
    </row>
    <row r="74" spans="1:14" x14ac:dyDescent="0.25">
      <c r="A74"/>
      <c r="B74" s="80" t="s">
        <v>6</v>
      </c>
      <c r="C74" s="86">
        <v>0.89456336657747504</v>
      </c>
      <c r="D74" s="84">
        <v>0.93931922635005738</v>
      </c>
      <c r="E74" s="84">
        <v>1.0510040782613184</v>
      </c>
      <c r="F74" s="84">
        <v>1.0137874577220536</v>
      </c>
      <c r="H74" s="86">
        <v>1.0950195163435748</v>
      </c>
      <c r="I74" s="84">
        <v>1.3087844400143127</v>
      </c>
      <c r="J74" s="84">
        <v>2.316226076937848</v>
      </c>
      <c r="K74" s="84"/>
      <c r="M74" s="88">
        <v>126.52219986765296</v>
      </c>
      <c r="N74" s="88">
        <v>100.74416369235352</v>
      </c>
    </row>
    <row r="75" spans="1:14" x14ac:dyDescent="0.25">
      <c r="A75"/>
      <c r="B75" s="96" t="s">
        <v>7</v>
      </c>
      <c r="C75" s="90">
        <v>1.0148372260147698</v>
      </c>
      <c r="D75" s="84">
        <v>0.99876117849788149</v>
      </c>
      <c r="E75" s="84">
        <v>1.0138498684486832</v>
      </c>
      <c r="F75" s="84">
        <v>1.0555639576449865</v>
      </c>
      <c r="H75" s="90">
        <v>1.0386885262664027</v>
      </c>
      <c r="I75" s="84">
        <v>0.98982886380910018</v>
      </c>
      <c r="J75" s="84">
        <v>1.04453763989302</v>
      </c>
      <c r="K75" s="84"/>
      <c r="M75" s="93">
        <v>3.0687771444336764</v>
      </c>
      <c r="N75" s="93">
        <v>5.4708776083919775</v>
      </c>
    </row>
    <row r="76" spans="1:14" x14ac:dyDescent="0.25">
      <c r="A76" s="62"/>
      <c r="B76" s="76" t="s">
        <v>107</v>
      </c>
      <c r="C76" s="77"/>
      <c r="D76" s="78"/>
      <c r="E76" s="78"/>
      <c r="F76" s="78"/>
      <c r="H76" s="77"/>
      <c r="I76" s="78"/>
      <c r="J76" s="78"/>
      <c r="K76" s="78"/>
      <c r="M76" s="78"/>
      <c r="N76" s="78"/>
    </row>
    <row r="77" spans="1:14" x14ac:dyDescent="0.25">
      <c r="B77" s="80" t="s">
        <v>0</v>
      </c>
      <c r="C77" s="86">
        <v>0.71305477893090374</v>
      </c>
      <c r="D77" s="84">
        <v>0.73841739069812606</v>
      </c>
      <c r="E77" s="84">
        <v>0.69335293023867894</v>
      </c>
      <c r="F77" s="84">
        <v>0.76894989934147495</v>
      </c>
      <c r="H77" s="86">
        <v>0.74105357370843405</v>
      </c>
      <c r="I77" s="84">
        <v>0.74804419008625256</v>
      </c>
      <c r="J77" s="84">
        <v>0.69781312532272577</v>
      </c>
      <c r="K77" s="84"/>
      <c r="M77" s="88">
        <v>0.44601950840468252</v>
      </c>
      <c r="N77" s="88">
        <v>-5.0231064763526785</v>
      </c>
    </row>
    <row r="78" spans="1:14" x14ac:dyDescent="0.25">
      <c r="A78" s="62"/>
      <c r="B78" s="80" t="s">
        <v>111</v>
      </c>
      <c r="C78" s="86">
        <v>0.68606881856636159</v>
      </c>
      <c r="D78" s="84">
        <v>0.60436773298075785</v>
      </c>
      <c r="E78" s="84">
        <v>0.58150561677716095</v>
      </c>
      <c r="F78" s="84">
        <v>0.64606789069169845</v>
      </c>
      <c r="H78" s="86">
        <v>0.66446485783502429</v>
      </c>
      <c r="I78" s="84">
        <v>0.5685689175677312</v>
      </c>
      <c r="J78" s="84">
        <v>0.58890311942429152</v>
      </c>
      <c r="K78" s="84"/>
      <c r="M78" s="88">
        <v>0.73975026471305716</v>
      </c>
      <c r="N78" s="88">
        <v>2.0334201856560319</v>
      </c>
    </row>
    <row r="79" spans="1:14" x14ac:dyDescent="0.25">
      <c r="A79" s="62"/>
      <c r="B79" s="80" t="s">
        <v>112</v>
      </c>
      <c r="C79" s="86">
        <v>0.76208276755425786</v>
      </c>
      <c r="D79" s="84">
        <v>0.74684274801427952</v>
      </c>
      <c r="E79" s="84">
        <v>0.74391121315019715</v>
      </c>
      <c r="F79" s="84">
        <v>0.76238372137019783</v>
      </c>
      <c r="H79" s="86">
        <v>0.75774376731989568</v>
      </c>
      <c r="I79" s="84">
        <v>0.76547850354191016</v>
      </c>
      <c r="J79" s="84">
        <v>0.83597498735848408</v>
      </c>
      <c r="K79" s="84"/>
      <c r="M79" s="88">
        <v>9.2063774208286926</v>
      </c>
      <c r="N79" s="88">
        <v>7.0496483816573914</v>
      </c>
    </row>
    <row r="80" spans="1:14" x14ac:dyDescent="0.25">
      <c r="A80"/>
      <c r="B80" s="80" t="s">
        <v>3</v>
      </c>
      <c r="C80" s="86">
        <v>0.77179468884444047</v>
      </c>
      <c r="D80" s="84">
        <v>0.76987824500544233</v>
      </c>
      <c r="E80" s="84">
        <v>0.79321077131568851</v>
      </c>
      <c r="F80" s="84">
        <v>0.94111426698217582</v>
      </c>
      <c r="H80" s="86">
        <v>0.77711011307227196</v>
      </c>
      <c r="I80" s="84">
        <v>0.79898120607679934</v>
      </c>
      <c r="J80" s="84">
        <v>0.81400326069287277</v>
      </c>
      <c r="K80" s="84"/>
      <c r="M80" s="88">
        <v>2.0792489377184253</v>
      </c>
      <c r="N80" s="88">
        <v>1.5022054616073421</v>
      </c>
    </row>
    <row r="81" spans="1:14" x14ac:dyDescent="0.25">
      <c r="A81" s="62"/>
      <c r="B81" s="80" t="s">
        <v>113</v>
      </c>
      <c r="C81" s="86">
        <v>0.6014643318240811</v>
      </c>
      <c r="D81" s="84">
        <v>0.61021264331290492</v>
      </c>
      <c r="E81" s="84">
        <v>0.65688640574340251</v>
      </c>
      <c r="F81" s="84">
        <v>0.61477263873237353</v>
      </c>
      <c r="H81" s="86">
        <v>0.62143996166337578</v>
      </c>
      <c r="I81" s="84">
        <v>0.61336786142299837</v>
      </c>
      <c r="J81" s="84">
        <v>0.58139630702720679</v>
      </c>
      <c r="K81" s="84"/>
      <c r="M81" s="88">
        <v>-7.5490098716195719</v>
      </c>
      <c r="N81" s="88">
        <v>-3.1971554395791579</v>
      </c>
    </row>
    <row r="82" spans="1:14" x14ac:dyDescent="0.25">
      <c r="A82" s="62"/>
      <c r="B82" s="80" t="s">
        <v>114</v>
      </c>
      <c r="C82" s="86">
        <v>0.62277653902685859</v>
      </c>
      <c r="D82" s="84">
        <v>0.72585529812381577</v>
      </c>
      <c r="E82" s="84">
        <v>0.73110840243855491</v>
      </c>
      <c r="F82" s="84">
        <v>0.65454849138533833</v>
      </c>
      <c r="H82" s="86">
        <v>0.69754440109585536</v>
      </c>
      <c r="I82" s="84">
        <v>0.63224941731007422</v>
      </c>
      <c r="J82" s="84">
        <v>0.68109874416213001</v>
      </c>
      <c r="K82" s="84"/>
      <c r="M82" s="88">
        <v>-5.0009658276424895</v>
      </c>
      <c r="N82" s="88">
        <v>4.8849326852055786</v>
      </c>
    </row>
    <row r="83" spans="1:14" x14ac:dyDescent="0.25">
      <c r="A83"/>
      <c r="B83" s="80" t="s">
        <v>4</v>
      </c>
      <c r="C83" s="86">
        <v>0.52475707957020823</v>
      </c>
      <c r="D83" s="84">
        <v>0.47907298498424916</v>
      </c>
      <c r="E83" s="84">
        <v>0.47748907434325355</v>
      </c>
      <c r="F83" s="84">
        <v>0.52982573244294984</v>
      </c>
      <c r="H83" s="86">
        <v>0.45064317216940492</v>
      </c>
      <c r="I83" s="84">
        <v>0.45385088906260812</v>
      </c>
      <c r="J83" s="84">
        <v>0.60972628036258447</v>
      </c>
      <c r="K83" s="84"/>
      <c r="M83" s="88">
        <v>13.223720601933092</v>
      </c>
      <c r="N83" s="88">
        <v>15.587539129997635</v>
      </c>
    </row>
    <row r="84" spans="1:14" x14ac:dyDescent="0.25">
      <c r="A84"/>
      <c r="B84" s="80" t="s">
        <v>5</v>
      </c>
      <c r="C84" s="86">
        <v>0.62606629498240585</v>
      </c>
      <c r="D84" s="84">
        <v>0.71627364142841876</v>
      </c>
      <c r="E84" s="84">
        <v>0.60077354301451646</v>
      </c>
      <c r="F84" s="84">
        <v>0.64377958704304161</v>
      </c>
      <c r="H84" s="86">
        <v>0.64163045948499342</v>
      </c>
      <c r="I84" s="84">
        <v>0.60122407204671935</v>
      </c>
      <c r="J84" s="84">
        <v>0.69409922448465677</v>
      </c>
      <c r="K84" s="84"/>
      <c r="M84" s="88">
        <v>9.3325681470140314</v>
      </c>
      <c r="N84" s="88">
        <v>9.2875152437937416</v>
      </c>
    </row>
    <row r="85" spans="1:14" x14ac:dyDescent="0.25">
      <c r="A85"/>
      <c r="B85" s="80" t="s">
        <v>6</v>
      </c>
      <c r="C85" s="86">
        <v>0.57413038190221355</v>
      </c>
      <c r="D85" s="84">
        <v>0.68232956721562621</v>
      </c>
      <c r="E85" s="84">
        <v>0.7254400908574673</v>
      </c>
      <c r="F85" s="84">
        <v>0.7916585880781577</v>
      </c>
      <c r="H85" s="86">
        <v>0.7559475784469788</v>
      </c>
      <c r="I85" s="84">
        <v>0.99716301180800493</v>
      </c>
      <c r="J85" s="84">
        <v>1.9786980733533892</v>
      </c>
      <c r="K85" s="84"/>
      <c r="M85" s="88">
        <v>125.3257982495922</v>
      </c>
      <c r="N85" s="88">
        <v>98.153506154538434</v>
      </c>
    </row>
    <row r="86" spans="1:14" x14ac:dyDescent="0.25">
      <c r="A86"/>
      <c r="B86" s="96" t="s">
        <v>7</v>
      </c>
      <c r="C86" s="90">
        <v>0.73097426605971216</v>
      </c>
      <c r="D86" s="91">
        <v>0.68448372372331656</v>
      </c>
      <c r="E86" s="91">
        <v>0.70369831254236737</v>
      </c>
      <c r="F86" s="91">
        <v>0.69973997726612658</v>
      </c>
      <c r="H86" s="90">
        <v>0.7274190786083915</v>
      </c>
      <c r="I86" s="91">
        <v>0.59413143897386478</v>
      </c>
      <c r="J86" s="91">
        <v>0.64556362734206107</v>
      </c>
      <c r="K86" s="91"/>
      <c r="M86" s="93">
        <v>-5.8134685200306286</v>
      </c>
      <c r="N86" s="93">
        <v>5.1432188368196297</v>
      </c>
    </row>
    <row r="87" spans="1:14" x14ac:dyDescent="0.25">
      <c r="A87" s="62"/>
      <c r="B87" s="76" t="s">
        <v>108</v>
      </c>
      <c r="C87" s="81"/>
      <c r="D87" s="82"/>
      <c r="E87" s="82"/>
      <c r="F87" s="82"/>
      <c r="H87" s="81"/>
      <c r="I87" s="82"/>
      <c r="J87" s="82"/>
      <c r="K87" s="82"/>
      <c r="M87" s="78"/>
      <c r="N87" s="78"/>
    </row>
    <row r="88" spans="1:14" x14ac:dyDescent="0.25">
      <c r="B88" s="80" t="s">
        <v>0</v>
      </c>
      <c r="C88" s="86">
        <v>0.21298812024927621</v>
      </c>
      <c r="D88" s="84">
        <v>0.21463596188862669</v>
      </c>
      <c r="E88" s="84">
        <v>0.21005741638991748</v>
      </c>
      <c r="F88" s="84">
        <v>0.22662252733803681</v>
      </c>
      <c r="H88" s="86">
        <v>0.20480835165465894</v>
      </c>
      <c r="I88" s="84">
        <v>0.20785915830781168</v>
      </c>
      <c r="J88" s="84">
        <v>0.21983989338274981</v>
      </c>
      <c r="K88" s="84"/>
      <c r="M88" s="88">
        <v>0.97824769928323285</v>
      </c>
      <c r="N88" s="88">
        <v>1.1980735074938131</v>
      </c>
    </row>
    <row r="89" spans="1:14" x14ac:dyDescent="0.25">
      <c r="A89" s="62"/>
      <c r="B89" s="80" t="s">
        <v>111</v>
      </c>
      <c r="C89" s="86">
        <v>0.31486210290740319</v>
      </c>
      <c r="D89" s="84">
        <v>0.32411324794884205</v>
      </c>
      <c r="E89" s="84">
        <v>0.33462468620656421</v>
      </c>
      <c r="F89" s="84">
        <v>0.28410094374434902</v>
      </c>
      <c r="H89" s="86">
        <v>0.32016368956674579</v>
      </c>
      <c r="I89" s="84">
        <v>0.35120322658219899</v>
      </c>
      <c r="J89" s="84">
        <v>0.34039280817503675</v>
      </c>
      <c r="K89" s="84"/>
      <c r="M89" s="88">
        <v>0.57681219684725393</v>
      </c>
      <c r="N89" s="88">
        <v>-1.0810418407162237</v>
      </c>
    </row>
    <row r="90" spans="1:14" x14ac:dyDescent="0.25">
      <c r="A90" s="62"/>
      <c r="B90" s="80" t="s">
        <v>112</v>
      </c>
      <c r="C90" s="86">
        <v>0.25304331425866933</v>
      </c>
      <c r="D90" s="84">
        <v>0.25946741491059133</v>
      </c>
      <c r="E90" s="84">
        <v>0.25120979705498164</v>
      </c>
      <c r="F90" s="84">
        <v>0.25907197790575898</v>
      </c>
      <c r="H90" s="86">
        <v>0.25661948578489702</v>
      </c>
      <c r="I90" s="84">
        <v>0.25254240070498213</v>
      </c>
      <c r="J90" s="84">
        <v>0.2582399190227988</v>
      </c>
      <c r="K90" s="84"/>
      <c r="M90" s="88">
        <v>0.703012196781716</v>
      </c>
      <c r="N90" s="88">
        <v>0.56975183178166744</v>
      </c>
    </row>
    <row r="91" spans="1:14" x14ac:dyDescent="0.25">
      <c r="A91"/>
      <c r="B91" s="80" t="s">
        <v>3</v>
      </c>
      <c r="C91" s="86">
        <v>0.25781467428007565</v>
      </c>
      <c r="D91" s="84">
        <v>0.28132266370584341</v>
      </c>
      <c r="E91" s="84">
        <v>0.30219170735621853</v>
      </c>
      <c r="F91" s="84">
        <v>0.12606694600315282</v>
      </c>
      <c r="H91" s="86">
        <v>0.22928429027149627</v>
      </c>
      <c r="I91" s="84">
        <v>0.18401278025926401</v>
      </c>
      <c r="J91" s="84">
        <v>0.21772159966393856</v>
      </c>
      <c r="K91" s="84"/>
      <c r="M91" s="88">
        <v>-8.4470107692279974</v>
      </c>
      <c r="N91" s="88">
        <v>3.3708819404674544</v>
      </c>
    </row>
    <row r="92" spans="1:14" x14ac:dyDescent="0.25">
      <c r="A92" s="62"/>
      <c r="B92" s="80" t="s">
        <v>113</v>
      </c>
      <c r="C92" s="86">
        <v>0.36921356508076386</v>
      </c>
      <c r="D92" s="84">
        <v>0.39229297776450051</v>
      </c>
      <c r="E92" s="84">
        <v>0.32951835740603913</v>
      </c>
      <c r="F92" s="84">
        <v>0.38635738185322543</v>
      </c>
      <c r="H92" s="86">
        <v>0.37092462873447107</v>
      </c>
      <c r="I92" s="84">
        <v>0.38972891652660185</v>
      </c>
      <c r="J92" s="84">
        <v>0.38908242674427623</v>
      </c>
      <c r="K92" s="84"/>
      <c r="M92" s="88">
        <v>5.9564069338237102</v>
      </c>
      <c r="N92" s="88">
        <v>-6.4648978232562104E-2</v>
      </c>
    </row>
    <row r="93" spans="1:14" x14ac:dyDescent="0.25">
      <c r="A93" s="62"/>
      <c r="B93" s="80" t="s">
        <v>114</v>
      </c>
      <c r="C93" s="86">
        <v>0.35075484016086717</v>
      </c>
      <c r="D93" s="84">
        <v>0.3186203750853861</v>
      </c>
      <c r="E93" s="84">
        <v>0.34150164456231691</v>
      </c>
      <c r="F93" s="84">
        <v>0.35065610039489942</v>
      </c>
      <c r="H93" s="86">
        <v>0.29337844247350187</v>
      </c>
      <c r="I93" s="84">
        <v>0.30882573629404603</v>
      </c>
      <c r="J93" s="84">
        <v>0.3601416261953268</v>
      </c>
      <c r="K93" s="84"/>
      <c r="M93" s="88">
        <v>1.8639981633009894</v>
      </c>
      <c r="N93" s="88">
        <v>5.131588990128078</v>
      </c>
    </row>
    <row r="94" spans="1:14" x14ac:dyDescent="0.25">
      <c r="A94"/>
      <c r="B94" s="80" t="s">
        <v>4</v>
      </c>
      <c r="C94" s="86">
        <v>0.51306317698857584</v>
      </c>
      <c r="D94" s="84">
        <v>0.91355531026611958</v>
      </c>
      <c r="E94" s="84">
        <v>1.010301048279459</v>
      </c>
      <c r="F94" s="84">
        <v>1.4097192331137025</v>
      </c>
      <c r="H94" s="86">
        <v>0.57860845480032852</v>
      </c>
      <c r="I94" s="84">
        <v>0.53092038605246994</v>
      </c>
      <c r="J94" s="84">
        <v>0.41241513592658363</v>
      </c>
      <c r="K94" s="84"/>
      <c r="M94" s="88">
        <v>-59.788591235287534</v>
      </c>
      <c r="N94" s="88">
        <v>-11.85052501258863</v>
      </c>
    </row>
    <row r="95" spans="1:14" x14ac:dyDescent="0.25">
      <c r="A95"/>
      <c r="B95" s="80" t="s">
        <v>5</v>
      </c>
      <c r="C95" s="86">
        <v>0.3035733288180853</v>
      </c>
      <c r="D95" s="84">
        <v>0.2896024370006034</v>
      </c>
      <c r="E95" s="84">
        <v>0.36519056080004642</v>
      </c>
      <c r="F95" s="84">
        <v>0.2200331650042327</v>
      </c>
      <c r="H95" s="86">
        <v>0.27208826159242178</v>
      </c>
      <c r="I95" s="84">
        <v>0.32961025993108717</v>
      </c>
      <c r="J95" s="84">
        <v>0.37020176711046821</v>
      </c>
      <c r="K95" s="84"/>
      <c r="M95" s="88">
        <v>0.50112063104217897</v>
      </c>
      <c r="N95" s="88">
        <v>4.0591507179381034</v>
      </c>
    </row>
    <row r="96" spans="1:14" x14ac:dyDescent="0.25">
      <c r="A96"/>
      <c r="B96" s="80" t="s">
        <v>6</v>
      </c>
      <c r="C96" s="86">
        <v>0.32043298467526149</v>
      </c>
      <c r="D96" s="84">
        <v>0.25698965913443123</v>
      </c>
      <c r="E96" s="84">
        <v>0.32556398740385112</v>
      </c>
      <c r="F96" s="84">
        <v>0.22212886964389583</v>
      </c>
      <c r="H96" s="86">
        <v>0.33907193789659607</v>
      </c>
      <c r="I96" s="84">
        <v>0.31162142820630784</v>
      </c>
      <c r="J96" s="84">
        <v>0.33752800358445884</v>
      </c>
      <c r="K96" s="84"/>
      <c r="M96" s="88">
        <v>1.1964016180607717</v>
      </c>
      <c r="N96" s="88">
        <v>2.5906575378150998</v>
      </c>
    </row>
    <row r="97" spans="1:14" x14ac:dyDescent="0.25">
      <c r="A97"/>
      <c r="B97" s="96" t="s">
        <v>7</v>
      </c>
      <c r="C97" s="90">
        <v>0.28386295995505767</v>
      </c>
      <c r="D97" s="91">
        <v>0.31427745477456492</v>
      </c>
      <c r="E97" s="91">
        <v>0.31015155590631571</v>
      </c>
      <c r="F97" s="91">
        <v>0.35582398037885987</v>
      </c>
      <c r="H97" s="90">
        <v>0.31126944765801129</v>
      </c>
      <c r="I97" s="91">
        <v>0.39569742483523546</v>
      </c>
      <c r="J97" s="91">
        <v>0.39897401255095888</v>
      </c>
      <c r="K97" s="91"/>
      <c r="M97" s="93">
        <v>8.8822456644643175</v>
      </c>
      <c r="N97" s="93">
        <v>0.32765877157234224</v>
      </c>
    </row>
  </sheetData>
  <dataConsolidate/>
  <mergeCells count="2">
    <mergeCell ref="M7:M9"/>
    <mergeCell ref="N7:N9"/>
  </mergeCells>
  <pageMargins left="0.52" right="0.31" top="0.98425196850393704" bottom="0.98425196850393704" header="0" footer="0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Index</vt:lpstr>
      <vt:lpstr>9M 2017_BALANCE</vt:lpstr>
      <vt:lpstr>9M 2017_CUENTA_RDOS</vt:lpstr>
      <vt:lpstr>9M 2017_CUENTA_RDOS_REGIONAL</vt:lpstr>
      <vt:lpstr>9M 2017_RDOS_UNIDADES_NEGOCIO</vt:lpstr>
      <vt:lpstr>Evolución Trimestral</vt:lpstr>
      <vt:lpstr>'Evolución Trimestral'!Área_de_impresión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2017-10-23T13:55:50Z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