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525" windowWidth="10005" windowHeight="2400" tabRatio="927"/>
  </bookViews>
  <sheets>
    <sheet name="Index" sheetId="75" r:id="rId1"/>
    <sheet name="6M 2017_BS" sheetId="67" r:id="rId2"/>
    <sheet name="6M 2017_Con P&amp;L" sheetId="68" r:id="rId3"/>
    <sheet name="6M 2017_Regional P&amp;L" sheetId="33" r:id="rId4"/>
    <sheet name="6M 2017_P&amp;L by BU" sheetId="37" r:id="rId5"/>
    <sheet name="Estancos trimestrales" sheetId="76" r:id="rId6"/>
    <sheet name="12M 2016_P&amp;L by BU" sheetId="78" r:id="rId7"/>
    <sheet name="9M 2016_P&amp;L by BU" sheetId="7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Fill" localSheetId="6" hidden="1">#REF!</definedName>
    <definedName name="_Fill" localSheetId="2" hidden="1">#REF!</definedName>
    <definedName name="_Fill" localSheetId="4" hidden="1">#REF!</definedName>
    <definedName name="_Fill" localSheetId="3" hidden="1">#REF!</definedName>
    <definedName name="_Fill" localSheetId="7" hidden="1">#REF!</definedName>
    <definedName name="_Fill" localSheetId="5" hidden="1">#REF!</definedName>
    <definedName name="_Fill" hidden="1">#REF!</definedName>
    <definedName name="_Order1" hidden="1">255</definedName>
    <definedName name="_Order2" hidden="1">255</definedName>
    <definedName name="Actividades_C1_2_ENG">[1]Configuración!$BW:$BW</definedName>
    <definedName name="Actividades_C1_2_ESP">[1]Configuración!$BV:$BV</definedName>
    <definedName name="actual_year" hidden="1">'[2]Output1.cuadros resumen'!$G$6</definedName>
    <definedName name="AHORRO" localSheetId="6" hidden="1">{"'transportes'!$A$3:$K$28"}</definedName>
    <definedName name="AHORRO" localSheetId="4" hidden="1">{"'transportes'!$A$3:$K$28"}</definedName>
    <definedName name="AHORRO" localSheetId="3" hidden="1">{"'transportes'!$A$3:$K$28"}</definedName>
    <definedName name="AHORRO" localSheetId="7" hidden="1">{"'transportes'!$A$3:$K$28"}</definedName>
    <definedName name="AHORRO" localSheetId="5" hidden="1">{"'transportes'!$A$3:$K$28"}</definedName>
    <definedName name="AHORRO" hidden="1">{"'transportes'!$A$3:$K$28"}</definedName>
    <definedName name="Años_1">[1]Configuración!$A:$A</definedName>
    <definedName name="_xlnm.Print_Area" localSheetId="5">'Estancos trimestrales'!$B$1:$N$96</definedName>
    <definedName name="B.51">'[1]Traducciones (2)'!$AX:$AZ</definedName>
    <definedName name="B.52">'[1]Traducciones (2)'!$BB:$BD</definedName>
    <definedName name="CEDULA_A1">'[1]Traducciones (1)'!$G:$I</definedName>
    <definedName name="CEDULA_A1.1.1">'[1]Traducciones (1)'!$O:$Q</definedName>
    <definedName name="CEDULA_A1_1">'[1]Traducciones (1)'!$K:$M</definedName>
    <definedName name="CEDULA_A2">'[1]Traducciones (1)'!$W:$Y</definedName>
    <definedName name="CEDULA_A2.1">'[1]Traducciones (1)'!$AA:$AC</definedName>
    <definedName name="CEDULA_A2.1.1">'[1]Traducciones (1)'!$AE:$AG</definedName>
    <definedName name="CEDULA_A3">'[1]Traducciones (1)'!$AI:$AK</definedName>
    <definedName name="CEDULA_A3.1">'[1]Traducciones (1)'!$AM:$AO</definedName>
    <definedName name="CEDULA_A3.1.1">'[1]Traducciones (1)'!$AQ:$AS</definedName>
    <definedName name="CEDULA_A3.2">'[1]Traducciones (1)'!$AU:$AW</definedName>
    <definedName name="CEDULA_A3_1_N">'[1]Traducciones (2)'!$BF:$BH</definedName>
    <definedName name="CEDULA_A4">'[1]Traducciones (1)'!$AY:$BA</definedName>
    <definedName name="CEDULA_A4.1">'[1]Traducciones (1)'!$BG:$BI</definedName>
    <definedName name="Cedula_A4_2">'[1]Traducciones (1)'!$BC$1:$BE$65536</definedName>
    <definedName name="CEDULA_A5.1">'[1]Traducciones (1)'!$BK:$BM</definedName>
    <definedName name="CEDULA_A5.1.1">'[1]Traducciones (1)'!$BO:$BQ</definedName>
    <definedName name="CEDULA_A5.2">'[1]Traducciones (1)'!$BS:$BU</definedName>
    <definedName name="CEDULA_A5.2.1">'[1]Traducciones (1)'!$BW:$BY</definedName>
    <definedName name="CEDULA_B18.2">'[1]Traducciones (2)'!$B:$D</definedName>
    <definedName name="CEDULA_B21">'[1]Traducciones (2)'!$F:$H</definedName>
    <definedName name="CEDULA_B23">'[1]Traducciones (2)'!$AP:$AR</definedName>
    <definedName name="CEDULA_B24">'[3]Traducciones (2)'!$AP:$AR</definedName>
    <definedName name="CEDULA_B26">'[1]Traducciones (2)'!$AT:$AV</definedName>
    <definedName name="CEDULA_B4.3">'[1]Traducciones (1)'!$CB:$CD</definedName>
    <definedName name="CEDULA_B5.8">'[1]Traducciones (1)'!$CF:$CH</definedName>
    <definedName name="CEDULA_B52">'[3]Traducciones (2)'!$BB:$BD</definedName>
    <definedName name="CEDULA_D0">'[1]Traducciones (2)'!$AD:$AF</definedName>
    <definedName name="CEDULA_D1">'[1]Traducciones (2)'!$AL:$AN</definedName>
    <definedName name="CEDULA_D2.1">'[1]Traducciones (2)'!$AH:$AJ</definedName>
    <definedName name="D0_Actividad">'[1]Traducciones (2)'!$AE$35:$AE$36</definedName>
    <definedName name="D0_Activity">'[1]Traducciones (2)'!$AF$35:$AF$36</definedName>
    <definedName name="dd" localSheetId="6" hidden="1">#REF!</definedName>
    <definedName name="dd" localSheetId="2" hidden="1">#REF!</definedName>
    <definedName name="dd" localSheetId="4" hidden="1">#REF!</definedName>
    <definedName name="dd" localSheetId="7" hidden="1">#REF!</definedName>
    <definedName name="dd" localSheetId="5" hidden="1">#REF!</definedName>
    <definedName name="dd" hidden="1">#REF!</definedName>
    <definedName name="Div_pag">[3]Configuración!$AQ$1:$AS$4</definedName>
    <definedName name="Div_rec">[1]Configuración!$AN$1:$AP$4</definedName>
    <definedName name="Div_rec_ENG">[1]Configuración!$AO$1:$AO$4</definedName>
    <definedName name="Div_rec_ESP">[1]Configuración!$AN$1:$AN$4</definedName>
    <definedName name="ee" localSheetId="5" hidden="1">{"'transportes'!$A$3:$K$28"}</definedName>
    <definedName name="ee" hidden="1">{"'transportes'!$A$3:$K$28"}</definedName>
    <definedName name="Efectivo_ICP_NAT">[3]Configuración!$BU:$BW</definedName>
    <definedName name="Efectivo_ICP_NAT_2">[3]Configuración!$BV:$BW</definedName>
    <definedName name="Efectivo_ICP_NAT_Esp">[3]Configuración!$BU:$BU</definedName>
    <definedName name="Efectivo_ICP_NAT_Ing">[3]Configuración!$BV:$BV</definedName>
    <definedName name="Entidades">[1]Configuración!$H:$H</definedName>
    <definedName name="Entidades_ICP">[1]Configuración!$G:$G</definedName>
    <definedName name="EntidadesICP">[3]Configuración!$I:$I</definedName>
    <definedName name="ENTITY">[4]Menu!$C$8</definedName>
    <definedName name="ff" localSheetId="6" hidden="1">{"'transportes'!$A$3:$K$28"}</definedName>
    <definedName name="ff" localSheetId="4" hidden="1">{"'transportes'!$A$3:$K$28"}</definedName>
    <definedName name="ff" localSheetId="3" hidden="1">{"'transportes'!$A$3:$K$28"}</definedName>
    <definedName name="ff" localSheetId="7" hidden="1">{"'transportes'!$A$3:$K$28"}</definedName>
    <definedName name="ff" localSheetId="5" hidden="1">{"'transportes'!$A$3:$K$28"}</definedName>
    <definedName name="ff" hidden="1">{"'transportes'!$A$3:$K$28"}</definedName>
    <definedName name="FG" localSheetId="5" hidden="1">{"'transportes'!$A$3:$K$28"}</definedName>
    <definedName name="FG" hidden="1">{"'transportes'!$A$3:$K$28"}</definedName>
    <definedName name="Gestion">[5]Datos_Listas!$A$38</definedName>
    <definedName name="HTML_CodePage" hidden="1">1252</definedName>
    <definedName name="HTML_Control" localSheetId="6" hidden="1">{"'transportes'!$A$3:$K$28"}</definedName>
    <definedName name="HTML_Control" localSheetId="4" hidden="1">{"'transportes'!$A$3:$K$28"}</definedName>
    <definedName name="HTML_Control" localSheetId="3" hidden="1">{"'transportes'!$A$3:$K$28"}</definedName>
    <definedName name="HTML_Control" localSheetId="7" hidden="1">{"'transportes'!$A$3:$K$28"}</definedName>
    <definedName name="HTML_Control" localSheetId="5" hidden="1">{"'transportes'!$A$3:$K$28"}</definedName>
    <definedName name="HTML_Control" hidden="1">{"'transportes'!$A$3:$K$28"}</definedName>
    <definedName name="HTML_Description" hidden="1">""</definedName>
    <definedName name="HTML_Email" hidden="1">""</definedName>
    <definedName name="HTML_Header" hidden="1">"transportes"</definedName>
    <definedName name="HTML_LastUpdate" hidden="1">"19/03/97"</definedName>
    <definedName name="HTML_LineAfter" hidden="1">FALSE</definedName>
    <definedName name="HTML_LineBefore" hidden="1">FALSE</definedName>
    <definedName name="HTML_Name" hidden="1">"pc13"</definedName>
    <definedName name="HTML_OBDlg2" hidden="1">TRUE</definedName>
    <definedName name="HTML_OBDlg4" hidden="1">TRUE</definedName>
    <definedName name="HTML_OS" hidden="1">0</definedName>
    <definedName name="HTML_PathFile" hidden="1">"C:\Mis documentos\ue.trans.htm"</definedName>
    <definedName name="HTML_Title" hidden="1">"Europa-  primas"</definedName>
    <definedName name="IDIOMA" localSheetId="5">[6]Traducciones!$A:$C</definedName>
    <definedName name="IDIOMA">#REF!</definedName>
    <definedName name="Idiomas">'[1]Traducciones (1)'!$A$1:$A$2</definedName>
    <definedName name="LATAM" localSheetId="5" hidden="1">{"'transportes'!$A$3:$K$28"}</definedName>
    <definedName name="LATAM" hidden="1">{"'transportes'!$A$3:$K$28"}</definedName>
    <definedName name="Lineas_ENG">[1]Configuración!$AU$1:$AU$15</definedName>
    <definedName name="Lineas_ESP">[1]Configuración!$AT$1:$AT$15</definedName>
    <definedName name="MENU">'[1]Traducciones (1)'!$C:$E</definedName>
    <definedName name="Meses">[1]Configuración!$B:$B</definedName>
    <definedName name="Meses_1">[1]Configuración!$B$2:$B$16</definedName>
    <definedName name="Meses_2">[1]Configuración!$C:$C</definedName>
    <definedName name="Mutua" localSheetId="6" hidden="1">{"'transportes'!$A$3:$K$28"}</definedName>
    <definedName name="Mutua" localSheetId="4" hidden="1">{"'transportes'!$A$3:$K$28"}</definedName>
    <definedName name="Mutua" localSheetId="3" hidden="1">{"'transportes'!$A$3:$K$28"}</definedName>
    <definedName name="Mutua" localSheetId="7" hidden="1">{"'transportes'!$A$3:$K$28"}</definedName>
    <definedName name="Mutua" localSheetId="5" hidden="1">{"'transportes'!$A$3:$K$28"}</definedName>
    <definedName name="Mutua" hidden="1">{"'transportes'!$A$3:$K$28"}</definedName>
    <definedName name="period">[7]Menu!$C$2</definedName>
    <definedName name="prev_year" hidden="1">'[2]Output1.cuadros resumen'!$E$6</definedName>
    <definedName name="Rep_basis">[8]Entity!$C$7</definedName>
    <definedName name="scenario_view">[4]Menu!$C$7</definedName>
    <definedName name="Segmentos_ENG">[1]Configuración!$E:$E</definedName>
    <definedName name="Segmentos_ESP">[1]Configuración!$D:$D</definedName>
    <definedName name="SEGMENTOS_PYG_ENG">[3]Configuración!$E$10:$E$30</definedName>
    <definedName name="SEGMENTOS_PYG_ESP">[3]Configuración!$D$10:$D$30</definedName>
    <definedName name="SEGMENTOS_TEMP">[3]Configuración!$D$33:$F$53</definedName>
    <definedName name="SEGMENTOS_TEMP_BALANCE">[3]Configuración!$D$55:$F$60</definedName>
    <definedName name="solver_lin" hidden="1">0</definedName>
    <definedName name="solver_num" hidden="1">2</definedName>
    <definedName name="solver_rel1" hidden="1">3</definedName>
    <definedName name="solver_rel2" hidden="1">1</definedName>
    <definedName name="solver_rhs1" hidden="1">9.11</definedName>
    <definedName name="solver_rhs2" hidden="1">9.12</definedName>
    <definedName name="solver_tmp" hidden="1">9.12</definedName>
    <definedName name="solver_typ" hidden="1">3</definedName>
    <definedName name="solver_val" hidden="1">32.425</definedName>
    <definedName name="Tax_Effect">[3]Configuración!$CD$1:$CF$2</definedName>
    <definedName name="Tax_Effect_ENG">[3]Configuración!$CE$1:$CE$2</definedName>
    <definedName name="Tax_Effect_ESP">[3]Configuración!$CD$1:$CD$2</definedName>
    <definedName name="USA_Info">'[9]Traducciones (2)'!$CD:$CF</definedName>
    <definedName name="VALUE">[4]Menu!$C$9</definedName>
    <definedName name="view">[4]Menu!$C$5</definedName>
    <definedName name="xx" localSheetId="5" hidden="1">{"'transportes'!$A$3:$K$28"}</definedName>
    <definedName name="xx" hidden="1">{"'transportes'!$A$3:$K$28"}</definedName>
    <definedName name="year" localSheetId="6" hidden="1">#REF!</definedName>
    <definedName name="year" localSheetId="2" hidden="1">#REF!</definedName>
    <definedName name="year" localSheetId="4" hidden="1">#REF!</definedName>
    <definedName name="year" localSheetId="7" hidden="1">#REF!</definedName>
    <definedName name="year" localSheetId="5" hidden="1">#REF!</definedName>
    <definedName name="year" hidden="1">#REF!</definedName>
    <definedName name="Z_10847F0B_B3BF_4088_8056_07507CD5D043_.wvu.Rows" localSheetId="6" hidden="1">#REF!</definedName>
    <definedName name="Z_10847F0B_B3BF_4088_8056_07507CD5D043_.wvu.Rows" localSheetId="2" hidden="1">#REF!</definedName>
    <definedName name="Z_10847F0B_B3BF_4088_8056_07507CD5D043_.wvu.Rows" localSheetId="4" hidden="1">#REF!</definedName>
    <definedName name="Z_10847F0B_B3BF_4088_8056_07507CD5D043_.wvu.Rows" localSheetId="7" hidden="1">#REF!</definedName>
    <definedName name="Z_10847F0B_B3BF_4088_8056_07507CD5D043_.wvu.Rows" localSheetId="5" hidden="1">#REF!</definedName>
    <definedName name="Z_10847F0B_B3BF_4088_8056_07507CD5D043_.wvu.Rows" hidden="1">#REF!</definedName>
    <definedName name="Z_1127349E_5961_487A_B6CB_8D975B273469_.wvu.PrintArea" localSheetId="6" hidden="1">#REF!</definedName>
    <definedName name="Z_1127349E_5961_487A_B6CB_8D975B273469_.wvu.PrintArea" localSheetId="2" hidden="1">#REF!</definedName>
    <definedName name="Z_1127349E_5961_487A_B6CB_8D975B273469_.wvu.PrintArea" localSheetId="4" hidden="1">#REF!</definedName>
    <definedName name="Z_1127349E_5961_487A_B6CB_8D975B273469_.wvu.PrintArea" localSheetId="7" hidden="1">#REF!</definedName>
    <definedName name="Z_1127349E_5961_487A_B6CB_8D975B273469_.wvu.PrintArea" localSheetId="5" hidden="1">#REF!</definedName>
    <definedName name="Z_1127349E_5961_487A_B6CB_8D975B273469_.wvu.PrintArea" hidden="1">#REF!</definedName>
    <definedName name="Z_477B8045_2293_11D4_BD73_00AA0035C3B2_.wvu.Rows" localSheetId="6" hidden="1">#REF!</definedName>
    <definedName name="Z_477B8045_2293_11D4_BD73_00AA0035C3B2_.wvu.Rows" localSheetId="2" hidden="1">#REF!</definedName>
    <definedName name="Z_477B8045_2293_11D4_BD73_00AA0035C3B2_.wvu.Rows" localSheetId="4" hidden="1">#REF!</definedName>
    <definedName name="Z_477B8045_2293_11D4_BD73_00AA0035C3B2_.wvu.Rows" localSheetId="7" hidden="1">#REF!</definedName>
    <definedName name="Z_477B8045_2293_11D4_BD73_00AA0035C3B2_.wvu.Rows" localSheetId="5" hidden="1">#REF!</definedName>
    <definedName name="Z_477B8045_2293_11D4_BD73_00AA0035C3B2_.wvu.Rows" hidden="1">#REF!</definedName>
    <definedName name="Z_7BBA15C1_24F4_11D4_9FF6_00AA006C0512_.wvu.Cols" localSheetId="6" hidden="1">#REF!</definedName>
    <definedName name="Z_7BBA15C1_24F4_11D4_9FF6_00AA006C0512_.wvu.Cols" localSheetId="2" hidden="1">#REF!</definedName>
    <definedName name="Z_7BBA15C1_24F4_11D4_9FF6_00AA006C0512_.wvu.Cols" localSheetId="4" hidden="1">#REF!</definedName>
    <definedName name="Z_7BBA15C1_24F4_11D4_9FF6_00AA006C0512_.wvu.Cols" localSheetId="7" hidden="1">#REF!</definedName>
    <definedName name="Z_7BBA15C1_24F4_11D4_9FF6_00AA006C0512_.wvu.Cols" localSheetId="5" hidden="1">#REF!</definedName>
    <definedName name="Z_7BBA15C1_24F4_11D4_9FF6_00AA006C0512_.wvu.Cols" hidden="1">#REF!</definedName>
    <definedName name="Z_8BEBE25C_D1C3_11D5_B324_00AA006C04DF_.wvu.Rows" localSheetId="6" hidden="1">'[10]ACTIVO EXPORT TREB'!#REF!</definedName>
    <definedName name="Z_8BEBE25C_D1C3_11D5_B324_00AA006C04DF_.wvu.Rows" localSheetId="2" hidden="1">'[10]ACTIVO EXPORT TREB'!#REF!</definedName>
    <definedName name="Z_8BEBE25C_D1C3_11D5_B324_00AA006C04DF_.wvu.Rows" localSheetId="4" hidden="1">'[10]ACTIVO EXPORT TREB'!#REF!</definedName>
    <definedName name="Z_8BEBE25C_D1C3_11D5_B324_00AA006C04DF_.wvu.Rows" localSheetId="7" hidden="1">'[10]ACTIVO EXPORT TREB'!#REF!</definedName>
    <definedName name="Z_8BEBE25C_D1C3_11D5_B324_00AA006C04DF_.wvu.Rows" hidden="1">'[10]ACTIVO EXPORT TREB'!#REF!</definedName>
    <definedName name="Z_9A519564_2C41_11D2_BECE_00AA006B9ED7_.wvu.Cols" localSheetId="6" hidden="1">#REF!</definedName>
    <definedName name="Z_9A519564_2C41_11D2_BECE_00AA006B9ED7_.wvu.Cols" localSheetId="2" hidden="1">#REF!</definedName>
    <definedName name="Z_9A519564_2C41_11D2_BECE_00AA006B9ED7_.wvu.Cols" localSheetId="4" hidden="1">#REF!</definedName>
    <definedName name="Z_9A519564_2C41_11D2_BECE_00AA006B9ED7_.wvu.Cols" localSheetId="7" hidden="1">#REF!</definedName>
    <definedName name="Z_9A519564_2C41_11D2_BECE_00AA006B9ED7_.wvu.Cols" localSheetId="5" hidden="1">#REF!</definedName>
    <definedName name="Z_9A519564_2C41_11D2_BECE_00AA006B9ED7_.wvu.Cols" hidden="1">#REF!</definedName>
    <definedName name="Z_A2EB647E_0B1C_496F_83BE_16818048CEDA_.wvu.Rows" localSheetId="6" hidden="1">#REF!</definedName>
    <definedName name="Z_A2EB647E_0B1C_496F_83BE_16818048CEDA_.wvu.Rows" localSheetId="2" hidden="1">#REF!</definedName>
    <definedName name="Z_A2EB647E_0B1C_496F_83BE_16818048CEDA_.wvu.Rows" localSheetId="4" hidden="1">#REF!</definedName>
    <definedName name="Z_A2EB647E_0B1C_496F_83BE_16818048CEDA_.wvu.Rows" localSheetId="7" hidden="1">#REF!</definedName>
    <definedName name="Z_A2EB647E_0B1C_496F_83BE_16818048CEDA_.wvu.Rows" localSheetId="5" hidden="1">#REF!</definedName>
    <definedName name="Z_A2EB647E_0B1C_496F_83BE_16818048CEDA_.wvu.Rows" hidden="1">#REF!</definedName>
    <definedName name="Z_E8E6AF44_2C4A_11D2_AAB4_00AA006B8FE5_.wvu.Cols" localSheetId="6" hidden="1">#REF!</definedName>
    <definedName name="Z_E8E6AF44_2C4A_11D2_AAB4_00AA006B8FE5_.wvu.Cols" localSheetId="2" hidden="1">#REF!</definedName>
    <definedName name="Z_E8E6AF44_2C4A_11D2_AAB4_00AA006B8FE5_.wvu.Cols" localSheetId="4" hidden="1">#REF!</definedName>
    <definedName name="Z_E8E6AF44_2C4A_11D2_AAB4_00AA006B8FE5_.wvu.Cols" localSheetId="7" hidden="1">#REF!</definedName>
    <definedName name="Z_E8E6AF44_2C4A_11D2_AAB4_00AA006B8FE5_.wvu.Cols" localSheetId="5" hidden="1">#REF!</definedName>
    <definedName name="Z_E8E6AF44_2C4A_11D2_AAB4_00AA006B8FE5_.wvu.Cols" hidden="1">#REF!</definedName>
    <definedName name="Z_FE38714C_8C8F_11D3_BE50_00AA006C0512_.wvu.Rows" localSheetId="6" hidden="1">#REF!,#REF!</definedName>
    <definedName name="Z_FE38714C_8C8F_11D3_BE50_00AA006C0512_.wvu.Rows" localSheetId="2" hidden="1">#REF!,#REF!</definedName>
    <definedName name="Z_FE38714C_8C8F_11D3_BE50_00AA006C0512_.wvu.Rows" localSheetId="4" hidden="1">#REF!,#REF!</definedName>
    <definedName name="Z_FE38714C_8C8F_11D3_BE50_00AA006C0512_.wvu.Rows" localSheetId="7" hidden="1">#REF!,#REF!</definedName>
    <definedName name="Z_FE38714C_8C8F_11D3_BE50_00AA006C0512_.wvu.Rows" localSheetId="5" hidden="1">#REF!,#REF!</definedName>
    <definedName name="Z_FE38714C_8C8F_11D3_BE50_00AA006C0512_.wvu.Rows" hidden="1">#REF!,#REF!</definedName>
  </definedNames>
  <calcPr calcId="145621"/>
</workbook>
</file>

<file path=xl/calcChain.xml><?xml version="1.0" encoding="utf-8"?>
<calcChain xmlns="http://schemas.openxmlformats.org/spreadsheetml/2006/main">
  <c r="B2" i="76" l="1"/>
  <c r="K9" i="76"/>
  <c r="J9" i="76"/>
  <c r="B2" i="37" l="1"/>
  <c r="B2" i="33"/>
  <c r="B2" i="68"/>
  <c r="B2" i="67"/>
</calcChain>
</file>

<file path=xl/sharedStrings.xml><?xml version="1.0" encoding="utf-8"?>
<sst xmlns="http://schemas.openxmlformats.org/spreadsheetml/2006/main" count="677" uniqueCount="199">
  <si>
    <t>IBERIA</t>
  </si>
  <si>
    <t>TOTAL</t>
  </si>
  <si>
    <t>ROE</t>
  </si>
  <si>
    <t>EMEA</t>
  </si>
  <si>
    <t>APAC</t>
  </si>
  <si>
    <t>MAPFRE RE</t>
  </si>
  <si>
    <t>MAPFRE GLOBAL RISKS</t>
  </si>
  <si>
    <t>MAPFRE ASISTENCIA</t>
  </si>
  <si>
    <t>Gross written and accepted premiums</t>
  </si>
  <si>
    <t>Shareholders' equity</t>
  </si>
  <si>
    <t>Net premiums earned</t>
  </si>
  <si>
    <t>Result from other business activities</t>
  </si>
  <si>
    <t>Non-controlling interests</t>
  </si>
  <si>
    <t>Net result</t>
  </si>
  <si>
    <t>Combined ratio</t>
  </si>
  <si>
    <t>Expense ratio</t>
  </si>
  <si>
    <t>Loss ratio</t>
  </si>
  <si>
    <t>Investments, real estate and cash</t>
  </si>
  <si>
    <t>Technical reserves</t>
  </si>
  <si>
    <t>Net operating expenses</t>
  </si>
  <si>
    <t>Technical result</t>
  </si>
  <si>
    <t>Net financial income</t>
  </si>
  <si>
    <t>Result of Non-Life business</t>
  </si>
  <si>
    <t>Result of Life business</t>
  </si>
  <si>
    <t>Hyperinflation adjustments</t>
  </si>
  <si>
    <t>Result before tax</t>
  </si>
  <si>
    <t>Result from discontinued operations</t>
  </si>
  <si>
    <t>NORTH AMERICA</t>
  </si>
  <si>
    <t>BRAZIL</t>
  </si>
  <si>
    <t>LATAM NORTH</t>
  </si>
  <si>
    <t>LATAM SOUTH</t>
  </si>
  <si>
    <t>TOTAL ASSETS</t>
  </si>
  <si>
    <t>CONS. ADJUST. &amp; CORPORATE AREAS</t>
  </si>
  <si>
    <t>II. Financial investments</t>
  </si>
  <si>
    <t>III. Tax receivables</t>
  </si>
  <si>
    <t>A) INTANGIBLE ASSETS</t>
  </si>
  <si>
    <t>I. Goodwill</t>
  </si>
  <si>
    <t>II. Other intangible assets</t>
  </si>
  <si>
    <t>B) PROPERTY, PLANT AND EQUIPMENT</t>
  </si>
  <si>
    <t>II. Other property, plant and equipment</t>
  </si>
  <si>
    <t>C) INVESTMENTS</t>
  </si>
  <si>
    <t>III. Investments recorded by applying the equity method</t>
  </si>
  <si>
    <t>IV. Deposits established for accepted reinsurance</t>
  </si>
  <si>
    <t>V. Other investments</t>
  </si>
  <si>
    <t>D) INVESTMENTS ON BEHALF OF LIFE INSURANCE POLICYHOLDERS BEARING THE INVESTMENT RISK</t>
  </si>
  <si>
    <t>E) INVENTORIES</t>
  </si>
  <si>
    <t>F) PARTICIPATION OF REINSURANCE IN TECHNICAL PROVISIONS</t>
  </si>
  <si>
    <t>G) DEFERRED TAX ASSETS</t>
  </si>
  <si>
    <t>H) RECEIVABLES</t>
  </si>
  <si>
    <t>I. Receivables on direct insurance and co-insurance operations</t>
  </si>
  <si>
    <t>II. Receivables on reinsurance operations</t>
  </si>
  <si>
    <t>IV. Corporate and other receivables</t>
  </si>
  <si>
    <t>V. Shareholders, called capital</t>
  </si>
  <si>
    <t>I) CASH</t>
  </si>
  <si>
    <t>J) ACCRUAL ADJUSTMENTS</t>
  </si>
  <si>
    <t>K) OTHER ASSETS</t>
  </si>
  <si>
    <t>L) NON-CURRENT ASSETS HELD FOR SALE AND FROM DISCONTINUED OPERATIONS</t>
  </si>
  <si>
    <t xml:space="preserve"> 1. Tax on profits receivable</t>
  </si>
  <si>
    <t xml:space="preserve"> 2. Other tax receivables</t>
  </si>
  <si>
    <t xml:space="preserve"> 3. Trading portfolio</t>
  </si>
  <si>
    <t xml:space="preserve"> 2. Available-for-sale portfolio</t>
  </si>
  <si>
    <t xml:space="preserve"> 1. Held-to-maturity portfolio</t>
  </si>
  <si>
    <t>VI. Tax liabilities</t>
  </si>
  <si>
    <t>TOTAL LIABILITIES AND EQUITY</t>
  </si>
  <si>
    <t>A) EQUITY</t>
  </si>
  <si>
    <t>I. Paid-up capital</t>
  </si>
  <si>
    <t>II. Share premium</t>
  </si>
  <si>
    <t>III. Reserves</t>
  </si>
  <si>
    <t>IV. Interim dividend</t>
  </si>
  <si>
    <t>V. Treasury Stock</t>
  </si>
  <si>
    <t>VI. Result attributable to controlling company</t>
  </si>
  <si>
    <t>VII. Other equity instruments</t>
  </si>
  <si>
    <t>VIII. Valuation change adjustments</t>
  </si>
  <si>
    <t>IX. Currency conversion differences</t>
  </si>
  <si>
    <t>Equity attributable to the controlling company’s shareholders</t>
  </si>
  <si>
    <t>B) SUBORDINATED LIABILITIES</t>
  </si>
  <si>
    <t>C) TECHNICAL PROVISIONS</t>
  </si>
  <si>
    <t>I. Provisions for unearned premiums and unexpired risks</t>
  </si>
  <si>
    <t>II. Provisions for life insurance</t>
  </si>
  <si>
    <t>III. Provision for outstanding claims</t>
  </si>
  <si>
    <t>IV. Other technical provisions</t>
  </si>
  <si>
    <t>D) TECHNICAL PROVISIONS FOR LIFE INSURANCE WHERE POLICYHOLDERS BEAR THE INVESTMENT RISK</t>
  </si>
  <si>
    <t>E) PROVISIONS FOR RISKS AND EXPENSES</t>
  </si>
  <si>
    <t>F) DEPOSITS RECEIVED ON CEDED AND RETROCEDED REINSURANCE</t>
  </si>
  <si>
    <t>G) DEFERRED TAX LIABILITIES</t>
  </si>
  <si>
    <t>H) DEBT</t>
  </si>
  <si>
    <t>I. Issue of debentures and other negotiable securities</t>
  </si>
  <si>
    <t>II. Due to credit institutions</t>
  </si>
  <si>
    <t>III. Other financial liabilities</t>
  </si>
  <si>
    <t>IV. Due on direct insurance and co-insurance operations</t>
  </si>
  <si>
    <t>V. Due on reinsurance operations</t>
  </si>
  <si>
    <t>1. Tax on profits to be paid</t>
  </si>
  <si>
    <t>2. Other tax liabilities</t>
  </si>
  <si>
    <t>VII. Other debts</t>
  </si>
  <si>
    <t>I) ACCRUAL ADJUSTMENTS</t>
  </si>
  <si>
    <t>J) LIABILITIES LINKED TO NON-CURRENT ASSETS HELD FOR SALE AND FROM DISCONTINUED OPERATIONS</t>
  </si>
  <si>
    <t>I. REVENUE FROM INSURANCE BUSINESS</t>
  </si>
  <si>
    <t>II. INSURANCE BUSINESS EXPENSES</t>
  </si>
  <si>
    <t>III. OTHER ACTIVITIES</t>
  </si>
  <si>
    <t>TOTAL REVENUE FROM INSURANCE BUSINESS</t>
  </si>
  <si>
    <t>TOTAL EXPENSES FROM INSURANCE BUSINESS</t>
  </si>
  <si>
    <t>RESULT FROM THE INSURANCE BUSINESS</t>
  </si>
  <si>
    <t xml:space="preserve"> 1. Premiums allocated to the financial year, net</t>
  </si>
  <si>
    <t xml:space="preserve">  a) Written premiums, direct insurance</t>
  </si>
  <si>
    <t xml:space="preserve">  b) Premiums from accepted reinsurance</t>
  </si>
  <si>
    <t xml:space="preserve">  c) Premiums from ceded reinsurance</t>
  </si>
  <si>
    <t xml:space="preserve">  d) Variations in provisions for unearned premiums and unexpired risks</t>
  </si>
  <si>
    <t xml:space="preserve">    Direct insurance</t>
  </si>
  <si>
    <t xml:space="preserve">    Accepted reinsurance</t>
  </si>
  <si>
    <t xml:space="preserve">    Ceded reinsurance</t>
  </si>
  <si>
    <t xml:space="preserve"> 2. Share in profits from equity-accounted companies</t>
  </si>
  <si>
    <t xml:space="preserve"> 3. Revenue from investments</t>
  </si>
  <si>
    <t xml:space="preserve">  a) From operations</t>
  </si>
  <si>
    <t xml:space="preserve">  b) From equity</t>
  </si>
  <si>
    <t xml:space="preserve"> 5. Other technical revenue</t>
  </si>
  <si>
    <t xml:space="preserve"> 6. Other non-technical revenue</t>
  </si>
  <si>
    <t xml:space="preserve"> 7. Positive foreign exchange differences</t>
  </si>
  <si>
    <t xml:space="preserve"> 8. Reversal of the asset impairment provision</t>
  </si>
  <si>
    <t xml:space="preserve"> 1. Incurred claims for the year, net</t>
  </si>
  <si>
    <t xml:space="preserve">  a) Claims paid and variation in provision for claims, net</t>
  </si>
  <si>
    <t xml:space="preserve">   Direct insurance</t>
  </si>
  <si>
    <t xml:space="preserve">   Accepted reinsurance</t>
  </si>
  <si>
    <t xml:space="preserve">   Ceded reinsurance</t>
  </si>
  <si>
    <t xml:space="preserve">  b) Claims-related expenses</t>
  </si>
  <si>
    <t xml:space="preserve"> 2. Variation in other technical provisions, net</t>
  </si>
  <si>
    <t xml:space="preserve"> 3. Profit sharing and returned premiums</t>
  </si>
  <si>
    <t xml:space="preserve"> 4. Net operating expenses</t>
  </si>
  <si>
    <t xml:space="preserve">  a) Acquisition expenses</t>
  </si>
  <si>
    <t xml:space="preserve">  b) Administration expenses</t>
  </si>
  <si>
    <t xml:space="preserve">  c) Commissions and participation in reinsurance</t>
  </si>
  <si>
    <t xml:space="preserve"> 5. Share in losses from equity-accounted companies</t>
  </si>
  <si>
    <t xml:space="preserve"> 6. Expenses from investments</t>
  </si>
  <si>
    <t xml:space="preserve">  b) From equity and financial accounts</t>
  </si>
  <si>
    <t xml:space="preserve"> 8. Other technical expenses</t>
  </si>
  <si>
    <t xml:space="preserve"> 9. Other non-technical expenses</t>
  </si>
  <si>
    <t xml:space="preserve"> 10. Negative foreign exchange differences</t>
  </si>
  <si>
    <t xml:space="preserve"> 11. Allowance to the asset impairment provision</t>
  </si>
  <si>
    <t xml:space="preserve"> 1. Operating revenue</t>
  </si>
  <si>
    <t xml:space="preserve"> 2. Operating expenses</t>
  </si>
  <si>
    <t xml:space="preserve"> 4. Results from non-controlling interests</t>
  </si>
  <si>
    <t xml:space="preserve">  a) Share in profits from equity-accounted companies</t>
  </si>
  <si>
    <t xml:space="preserve">  b) Share in losses from equity-accounted companies</t>
  </si>
  <si>
    <t xml:space="preserve"> 5. Reversal of asset impairment provision</t>
  </si>
  <si>
    <t>RESULT FROM OTHER ACTIVITIES</t>
  </si>
  <si>
    <t>IV. RESULT ON RESTATEMENT OF FINANCIAL ACCOUNTS</t>
  </si>
  <si>
    <t>V. RESULT BEFORE TAXES FROM ONGOING OPERATIONS</t>
  </si>
  <si>
    <t>VII. RESULT AFTER TAX FROM ONGOING OPERATIONS</t>
  </si>
  <si>
    <t>VIII. RESULT AFTER TAX FROM DISCONTINUED OPERATIONS</t>
  </si>
  <si>
    <t>IX. RESULT FOR THE FINANCIAL YEAR</t>
  </si>
  <si>
    <t xml:space="preserve"> 6. Allowance to the asset impairment provision</t>
  </si>
  <si>
    <t xml:space="preserve"> 7. Result from the disposal of non-current assets classified as held for sale, not included in discontinued operations</t>
  </si>
  <si>
    <t xml:space="preserve">  b) Financial expenses</t>
  </si>
  <si>
    <t xml:space="preserve"> 1. Attributable to non-controlling interests</t>
  </si>
  <si>
    <t xml:space="preserve"> 2. Attributable to the controlling company</t>
  </si>
  <si>
    <t xml:space="preserve">  a) Financial income</t>
  </si>
  <si>
    <t xml:space="preserve"> 3. Net financial income</t>
  </si>
  <si>
    <t xml:space="preserve">Consolidated Balance Sheet </t>
  </si>
  <si>
    <t>Consolidated Profit &amp; Loss</t>
  </si>
  <si>
    <t>Consolidated Profit &amp; Loss by Business Unit - 12M 2016</t>
  </si>
  <si>
    <t>Profit &amp; Loss by Regional Area</t>
  </si>
  <si>
    <t>Profit &amp; Loss by Business Unit</t>
  </si>
  <si>
    <t>6M 2017</t>
  </si>
  <si>
    <t>Overview</t>
  </si>
  <si>
    <t>I</t>
  </si>
  <si>
    <t>II</t>
  </si>
  <si>
    <t>III</t>
  </si>
  <si>
    <t>IV</t>
  </si>
  <si>
    <t>--</t>
  </si>
  <si>
    <t>Δ Annual
Apr.-Jun.
2017/2016</t>
  </si>
  <si>
    <t>Δ Apr.-Jun./
Jan.-Mar.
2017</t>
  </si>
  <si>
    <t>Jan.-Mar.</t>
  </si>
  <si>
    <t>Apr.-Jun.</t>
  </si>
  <si>
    <t>Jul.-Sept.</t>
  </si>
  <si>
    <t>Sept.-Dec.</t>
  </si>
  <si>
    <t>Period</t>
  </si>
  <si>
    <t>Consolidated figures</t>
  </si>
  <si>
    <t>Written and accepted premiums - Total</t>
  </si>
  <si>
    <t>Written and accepted premiums - Non-Life</t>
  </si>
  <si>
    <t>Written and accepted premiums - Life</t>
  </si>
  <si>
    <t>Figures by business unit</t>
  </si>
  <si>
    <t>Holdings and consolidation adjustments</t>
  </si>
  <si>
    <t>Quarterly standalone figures</t>
  </si>
  <si>
    <t>JUNE 2016</t>
  </si>
  <si>
    <t>DECEMBER 2016</t>
  </si>
  <si>
    <t>JUNE 2017</t>
  </si>
  <si>
    <t xml:space="preserve"> 4. Unrealized gains on investments on behalf of life insurance policyholders bearing the investment risk</t>
  </si>
  <si>
    <t xml:space="preserve"> 7. Unrealized losses on investments on behalf of life insurance policyholders bearing the investment risk</t>
  </si>
  <si>
    <t>VI. TAX ON PROFITS FROM ONGOING OPERATIONS</t>
  </si>
  <si>
    <t>Net claims incurred and variation in other technical provisions</t>
  </si>
  <si>
    <t>Other technical revenue and expenses</t>
  </si>
  <si>
    <t>Other non-technical revenue and expenses</t>
  </si>
  <si>
    <t>Financial result and other non-technical revenue</t>
  </si>
  <si>
    <t>Tax on profits</t>
  </si>
  <si>
    <t>I. Real estate for own use</t>
  </si>
  <si>
    <t>I. Real estate investments</t>
  </si>
  <si>
    <t>12M 2016</t>
  </si>
  <si>
    <t>12M 2015</t>
  </si>
  <si>
    <t>9M 2016</t>
  </si>
  <si>
    <t>Consolidated Profit &amp; Loss by Business Unit - 9M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</si>
</sst>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0\ &quot;€&quot;;\-#,##0\ &quot;€&quot;"/>
    <numFmt numFmtId="6" formatCode="#,##0\ &quot;€&quot;;[Red]\-#,##0\ &quot;€&quot;"/>
    <numFmt numFmtId="7" formatCode="#,##0.00\ &quot;€&quot;;\-#,##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mmm\-yy;@"/>
    <numFmt numFmtId="165" formatCode="#,##0.0"/>
    <numFmt numFmtId="166" formatCode="0.0%"/>
    <numFmt numFmtId="167" formatCode="_(&quot;$&quot;* #,##0_);_(&quot;$&quot;* \(#,##0\);_(&quot;$&quot;* &quot;-&quot;_);_(@_)"/>
    <numFmt numFmtId="168" formatCode="_(* #,##0_);_(* \(#,##0\);_(* &quot;-&quot;_);_(@_)"/>
    <numFmt numFmtId="169" formatCode="0.0&quot;%&quot;"/>
    <numFmt numFmtId="170" formatCode="_(* #,##0.00_);_(* \(#,##0.00\);_(* &quot;-&quot;??_);_(@_)"/>
    <numFmt numFmtId="171" formatCode="General_)"/>
    <numFmt numFmtId="172" formatCode="_(&quot;$&quot;* #,##0.00_);_(&quot;$&quot;* \(#,##0.00\);_(&quot;$&quot;* &quot;-&quot;??_);_(@_)"/>
    <numFmt numFmtId="173" formatCode="_-* #,##0.00\ [$€]_-;\-* #,##0.00\ [$€]_-;_-* &quot;-&quot;??\ [$€]_-;_-@_-"/>
    <numFmt numFmtId="174" formatCode="d\-mmmm\-yyyy"/>
    <numFmt numFmtId="175" formatCode="0_)"/>
    <numFmt numFmtId="176" formatCode="#,##0.00\ &quot;Pts&quot;;\-#,##0.00\ &quot;Pts&quot;"/>
    <numFmt numFmtId="177" formatCode="#,##0\ &quot;Pts&quot;;\-#,##0\ &quot;Pts&quot;"/>
    <numFmt numFmtId="178" formatCode="0.00_)"/>
    <numFmt numFmtId="179" formatCode="#,##0;\-\ #,##0;_-\ &quot;- &quot;"/>
    <numFmt numFmtId="180" formatCode="mm/dd/yy"/>
    <numFmt numFmtId="181" formatCode="#,##0.0_);\(#,##0.0\)"/>
    <numFmt numFmtId="182" formatCode="0.0\ &quot;p.p.&quot;"/>
  </numFmts>
  <fonts count="10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2"/>
      <color indexed="8"/>
      <name val="Times New Roman"/>
      <family val="1"/>
    </font>
    <font>
      <sz val="8"/>
      <name val="Times New Roman"/>
      <family val="1"/>
    </font>
    <font>
      <sz val="10"/>
      <color indexed="20"/>
      <name val="Arial"/>
      <family val="2"/>
    </font>
    <font>
      <sz val="11"/>
      <color indexed="20"/>
      <name val="Calibri"/>
      <family val="2"/>
    </font>
    <font>
      <b/>
      <sz val="18"/>
      <name val="Arial"/>
      <family val="2"/>
    </font>
    <font>
      <b/>
      <sz val="12"/>
      <name val="Arial"/>
      <family val="2"/>
    </font>
    <font>
      <b/>
      <sz val="10"/>
      <color indexed="52"/>
      <name val="Arial"/>
      <family val="2"/>
    </font>
    <font>
      <b/>
      <sz val="11"/>
      <color indexed="52"/>
      <name val="Calibri"/>
      <family val="2"/>
    </font>
    <font>
      <b/>
      <sz val="10"/>
      <color indexed="9"/>
      <name val="Arial"/>
      <family val="2"/>
    </font>
    <font>
      <b/>
      <sz val="11"/>
      <color indexed="9"/>
      <name val="Calibri"/>
      <family val="2"/>
    </font>
    <font>
      <sz val="12"/>
      <name val="Times New Roman"/>
      <family val="1"/>
    </font>
    <font>
      <sz val="10"/>
      <color indexed="8"/>
      <name val="Garamond"/>
      <family val="2"/>
    </font>
    <font>
      <sz val="10"/>
      <name val="Times New Roman"/>
      <family val="1"/>
    </font>
    <font>
      <sz val="10"/>
      <name val="MS Serif"/>
      <family val="1"/>
    </font>
    <font>
      <sz val="10"/>
      <color indexed="16"/>
      <name val="MS Serif"/>
      <family val="1"/>
    </font>
    <font>
      <i/>
      <sz val="10"/>
      <color indexed="23"/>
      <name val="Arial"/>
      <family val="2"/>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Helv"/>
    </font>
    <font>
      <sz val="10"/>
      <color indexed="17"/>
      <name val="Arial"/>
      <family val="2"/>
    </font>
    <font>
      <sz val="11"/>
      <color indexed="17"/>
      <name val="Calibri"/>
      <family val="2"/>
    </font>
    <font>
      <sz val="8"/>
      <name val="Arial"/>
      <family val="2"/>
    </font>
    <font>
      <sz val="14"/>
      <color indexed="8"/>
      <name val="Times New Roman"/>
      <family val="1"/>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8"/>
      <name val="MS Sans Serif"/>
      <family val="2"/>
    </font>
    <font>
      <u/>
      <sz val="8"/>
      <color indexed="12"/>
      <name val="Helv"/>
    </font>
    <font>
      <sz val="10"/>
      <color indexed="62"/>
      <name val="Arial"/>
      <family val="2"/>
    </font>
    <font>
      <sz val="11"/>
      <color indexed="62"/>
      <name val="Calibri"/>
      <family val="2"/>
    </font>
    <font>
      <sz val="10"/>
      <color indexed="52"/>
      <name val="Arial"/>
      <family val="2"/>
    </font>
    <font>
      <sz val="11"/>
      <color indexed="52"/>
      <name val="Calibri"/>
      <family val="2"/>
    </font>
    <font>
      <sz val="11"/>
      <color indexed="60"/>
      <name val="Calibri"/>
      <family val="2"/>
    </font>
    <font>
      <sz val="10"/>
      <name val="Courier"/>
      <family val="3"/>
    </font>
    <font>
      <b/>
      <i/>
      <sz val="16"/>
      <name val="Helv"/>
    </font>
    <font>
      <sz val="10"/>
      <color indexed="9"/>
      <name val="Garamond"/>
      <family val="2"/>
    </font>
    <font>
      <sz val="9"/>
      <color theme="1" tint="0.34998626667073579"/>
      <name val="Calibri"/>
      <family val="2"/>
      <scheme val="minor"/>
    </font>
    <font>
      <sz val="10"/>
      <name val="Calibri"/>
      <family val="2"/>
    </font>
    <font>
      <b/>
      <sz val="10"/>
      <color indexed="63"/>
      <name val="Arial"/>
      <family val="2"/>
    </font>
    <font>
      <b/>
      <sz val="11"/>
      <color indexed="63"/>
      <name val="Calibri"/>
      <family val="2"/>
    </font>
    <font>
      <sz val="10"/>
      <name val="MS Sans Serif"/>
      <family val="2"/>
    </font>
    <font>
      <b/>
      <sz val="10"/>
      <name val="MS Sans Serif"/>
      <family val="2"/>
    </font>
    <font>
      <sz val="8"/>
      <name val="Wingdings"/>
      <charset val="2"/>
    </font>
    <font>
      <sz val="8"/>
      <name val="Helv"/>
    </font>
    <font>
      <sz val="8"/>
      <name val="MS Sans Serif"/>
      <family val="2"/>
    </font>
    <font>
      <b/>
      <sz val="8"/>
      <color indexed="8"/>
      <name val="Helv"/>
    </font>
    <font>
      <b/>
      <sz val="8"/>
      <name val="Arial"/>
      <family val="2"/>
    </font>
    <font>
      <b/>
      <sz val="9"/>
      <name val="Arial"/>
      <family val="2"/>
    </font>
    <font>
      <b/>
      <sz val="18"/>
      <color indexed="56"/>
      <name val="Cambria"/>
      <family val="2"/>
    </font>
    <font>
      <b/>
      <sz val="28"/>
      <color theme="1" tint="0.34998626667073579"/>
      <name val="Cambria"/>
      <family val="2"/>
      <scheme val="major"/>
    </font>
    <font>
      <b/>
      <sz val="9"/>
      <color theme="1" tint="0.34998626667073579"/>
      <name val="Cambria"/>
      <family val="2"/>
      <scheme val="major"/>
    </font>
    <font>
      <sz val="10"/>
      <color indexed="10"/>
      <name val="Arial"/>
      <family val="2"/>
    </font>
    <font>
      <sz val="11"/>
      <color indexed="10"/>
      <name val="Calibri"/>
      <family val="2"/>
    </font>
    <font>
      <b/>
      <sz val="12"/>
      <color rgb="FF3E4A52"/>
      <name val="Trebuchet MS"/>
      <family val="2"/>
    </font>
    <font>
      <sz val="12"/>
      <color rgb="FF3E4A52"/>
      <name val="Trebuchet MS"/>
      <family val="2"/>
    </font>
    <font>
      <sz val="10"/>
      <name val="Trebuchet MS"/>
      <family val="2"/>
    </font>
    <font>
      <sz val="10"/>
      <color rgb="FF3E4A52"/>
      <name val="Trebuchet MS"/>
      <family val="2"/>
    </font>
    <font>
      <sz val="12"/>
      <color rgb="FFFF0000"/>
      <name val="Trebuchet MS"/>
      <family val="2"/>
    </font>
    <font>
      <b/>
      <sz val="10"/>
      <color rgb="FFED0022"/>
      <name val="Trebuchet MS"/>
      <family val="2"/>
    </font>
    <font>
      <sz val="10"/>
      <color rgb="FFED0022"/>
      <name val="Trebuchet MS"/>
      <family val="2"/>
    </font>
    <font>
      <b/>
      <sz val="10"/>
      <color rgb="FF3E4A52"/>
      <name val="Trebuchet MS"/>
      <family val="2"/>
    </font>
    <font>
      <sz val="13"/>
      <color rgb="FFED0022"/>
      <name val="Calibri"/>
      <family val="2"/>
      <scheme val="minor"/>
    </font>
    <font>
      <b/>
      <sz val="8"/>
      <color indexed="10"/>
      <name val="Trebuchet MS"/>
      <family val="2"/>
    </font>
    <font>
      <sz val="11"/>
      <name val="Trebuchet MS"/>
      <family val="2"/>
    </font>
    <font>
      <sz val="10"/>
      <name val="Arial"/>
      <family val="2"/>
    </font>
    <font>
      <b/>
      <sz val="11"/>
      <name val="Trebuchet MS"/>
      <family val="2"/>
    </font>
    <font>
      <sz val="10"/>
      <color theme="1"/>
      <name val="Calibri"/>
      <family val="2"/>
      <scheme val="minor"/>
    </font>
    <font>
      <sz val="11"/>
      <color rgb="FF3E4A52"/>
      <name val="Calibri"/>
      <family val="2"/>
      <scheme val="minor"/>
    </font>
    <font>
      <u/>
      <sz val="11"/>
      <color theme="10"/>
      <name val="Calibri"/>
      <family val="2"/>
      <scheme val="minor"/>
    </font>
    <font>
      <sz val="12"/>
      <color theme="0"/>
      <name val="Trebuchet MS"/>
      <family val="2"/>
    </font>
    <font>
      <b/>
      <sz val="22"/>
      <color theme="0"/>
      <name val="Trebuchet MS"/>
      <family val="2"/>
    </font>
    <font>
      <sz val="11"/>
      <color rgb="FFFF0022"/>
      <name val="Trebuchet MS"/>
      <family val="2"/>
    </font>
    <font>
      <b/>
      <sz val="11"/>
      <color theme="0"/>
      <name val="Trebuchet MS"/>
      <family val="2"/>
    </font>
    <font>
      <sz val="11"/>
      <color rgb="FFED0022"/>
      <name val="Trebuchet MS"/>
      <family val="2"/>
    </font>
    <font>
      <sz val="12"/>
      <name val="Calibri"/>
      <family val="2"/>
      <scheme val="minor"/>
    </font>
    <font>
      <b/>
      <sz val="12"/>
      <name val="Calibri"/>
      <family val="2"/>
      <scheme val="minor"/>
    </font>
    <font>
      <b/>
      <sz val="12"/>
      <name val="Calibri"/>
      <family val="2"/>
    </font>
    <font>
      <b/>
      <sz val="14"/>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theme="0"/>
        <bgColor indexed="64"/>
      </patternFill>
    </fill>
    <fill>
      <patternFill patternType="solid">
        <fgColor rgb="FFF2F2F2"/>
        <bgColor indexed="64"/>
      </patternFill>
    </fill>
    <fill>
      <patternFill patternType="solid">
        <fgColor rgb="FFED0022"/>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607380"/>
      </left>
      <right style="hair">
        <color rgb="FF607380"/>
      </right>
      <top/>
      <bottom style="hair">
        <color rgb="FF607380"/>
      </bottom>
      <diagonal/>
    </border>
    <border>
      <left style="hair">
        <color rgb="FF607380"/>
      </left>
      <right style="hair">
        <color rgb="FF607380"/>
      </right>
      <top/>
      <bottom/>
      <diagonal/>
    </border>
    <border>
      <left style="hair">
        <color rgb="FF607380"/>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double">
        <color indexed="64"/>
      </top>
      <bottom/>
      <diagonal/>
    </border>
    <border>
      <left/>
      <right style="hair">
        <color rgb="FF607380"/>
      </right>
      <top/>
      <bottom/>
      <diagonal/>
    </border>
    <border>
      <left style="hair">
        <color rgb="FF607380"/>
      </left>
      <right/>
      <top/>
      <bottom style="hair">
        <color auto="1"/>
      </bottom>
      <diagonal/>
    </border>
    <border>
      <left/>
      <right/>
      <top style="hair">
        <color auto="1"/>
      </top>
      <bottom/>
      <diagonal/>
    </border>
    <border>
      <left/>
      <right/>
      <top/>
      <bottom style="hair">
        <color auto="1"/>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top/>
      <bottom style="hair">
        <color theme="0" tint="-0.499984740745262"/>
      </bottom>
      <diagonal/>
    </border>
    <border>
      <left style="hair">
        <color rgb="FF3E4A52"/>
      </left>
      <right/>
      <top/>
      <bottom style="hair">
        <color theme="0" tint="-0.499984740745262"/>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right style="hair">
        <color theme="0" tint="-0.499984740745262"/>
      </right>
      <top/>
      <bottom/>
      <diagonal/>
    </border>
    <border>
      <left style="hair">
        <color theme="0" tint="-0.499984740745262"/>
      </left>
      <right style="hair">
        <color theme="0" tint="-0.499984740745262"/>
      </right>
      <top/>
      <bottom/>
      <diagonal/>
    </border>
    <border>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right/>
      <top style="thin">
        <color auto="1"/>
      </top>
      <bottom style="thin">
        <color auto="1"/>
      </bottom>
      <diagonal/>
    </border>
    <border>
      <left style="hair">
        <color theme="0" tint="-0.499984740745262"/>
      </left>
      <right style="hair">
        <color theme="0" tint="-0.499984740745262"/>
      </right>
      <top style="thin">
        <color auto="1"/>
      </top>
      <bottom style="thin">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theme="0" tint="-0.499984740745262"/>
      </left>
      <right style="hair">
        <color theme="0" tint="-0.499984740745262"/>
      </right>
      <top/>
      <bottom style="hair">
        <color indexed="64"/>
      </bottom>
      <diagonal/>
    </border>
    <border>
      <left/>
      <right style="hair">
        <color rgb="FF607380"/>
      </right>
      <top style="hair">
        <color auto="1"/>
      </top>
      <bottom style="hair">
        <color auto="1"/>
      </bottom>
      <diagonal/>
    </border>
    <border>
      <left style="hair">
        <color rgb="FFFF0000"/>
      </left>
      <right/>
      <top style="hair">
        <color rgb="FFFF0000"/>
      </top>
      <bottom/>
      <diagonal/>
    </border>
    <border>
      <left style="hair">
        <color rgb="FFFF0000"/>
      </left>
      <right/>
      <top/>
      <bottom/>
      <diagonal/>
    </border>
    <border>
      <left style="hair">
        <color rgb="FFFF0000"/>
      </left>
      <right/>
      <top/>
      <bottom style="hair">
        <color rgb="FFFF0000"/>
      </bottom>
      <diagonal/>
    </border>
    <border>
      <left style="hair">
        <color rgb="FFFF0000"/>
      </left>
      <right/>
      <top style="hair">
        <color rgb="FFFF0000"/>
      </top>
      <bottom style="hair">
        <color rgb="FFFF000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21">
    <xf numFmtId="0" fontId="0" fillId="0" borderId="0"/>
    <xf numFmtId="164" fontId="17" fillId="0" borderId="0" applyNumberFormat="0" applyFill="0" applyBorder="0" applyAlignment="0" applyProtection="0"/>
    <xf numFmtId="0" fontId="18" fillId="33" borderId="0" applyNumberFormat="0" applyBorder="0" applyAlignment="0" applyProtection="0"/>
    <xf numFmtId="164" fontId="19" fillId="33" borderId="0" applyNumberFormat="0" applyBorder="0" applyAlignment="0" applyProtection="0"/>
    <xf numFmtId="0" fontId="18" fillId="34" borderId="0" applyNumberFormat="0" applyBorder="0" applyAlignment="0" applyProtection="0"/>
    <xf numFmtId="164" fontId="19" fillId="34" borderId="0" applyNumberFormat="0" applyBorder="0" applyAlignment="0" applyProtection="0"/>
    <xf numFmtId="0" fontId="18" fillId="35" borderId="0" applyNumberFormat="0" applyBorder="0" applyAlignment="0" applyProtection="0"/>
    <xf numFmtId="164" fontId="19" fillId="35" borderId="0" applyNumberFormat="0" applyBorder="0" applyAlignment="0" applyProtection="0"/>
    <xf numFmtId="0" fontId="18" fillId="36" borderId="0" applyNumberFormat="0" applyBorder="0" applyAlignment="0" applyProtection="0"/>
    <xf numFmtId="164" fontId="19" fillId="36" borderId="0" applyNumberFormat="0" applyBorder="0" applyAlignment="0" applyProtection="0"/>
    <xf numFmtId="0" fontId="18" fillId="37" borderId="0" applyNumberFormat="0" applyBorder="0" applyAlignment="0" applyProtection="0"/>
    <xf numFmtId="164" fontId="19" fillId="37" borderId="0" applyNumberFormat="0" applyBorder="0" applyAlignment="0" applyProtection="0"/>
    <xf numFmtId="0" fontId="18" fillId="38" borderId="0" applyNumberFormat="0" applyBorder="0" applyAlignment="0" applyProtection="0"/>
    <xf numFmtId="164" fontId="19"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9" borderId="0" applyNumberFormat="0" applyBorder="0" applyAlignment="0" applyProtection="0"/>
    <xf numFmtId="164" fontId="19" fillId="39" borderId="0" applyNumberFormat="0" applyBorder="0" applyAlignment="0" applyProtection="0"/>
    <xf numFmtId="0" fontId="18" fillId="40" borderId="0" applyNumberFormat="0" applyBorder="0" applyAlignment="0" applyProtection="0"/>
    <xf numFmtId="164" fontId="19" fillId="40" borderId="0" applyNumberFormat="0" applyBorder="0" applyAlignment="0" applyProtection="0"/>
    <xf numFmtId="0" fontId="18" fillId="41" borderId="0" applyNumberFormat="0" applyBorder="0" applyAlignment="0" applyProtection="0"/>
    <xf numFmtId="164" fontId="19" fillId="41" borderId="0" applyNumberFormat="0" applyBorder="0" applyAlignment="0" applyProtection="0"/>
    <xf numFmtId="0" fontId="18" fillId="36" borderId="0" applyNumberFormat="0" applyBorder="0" applyAlignment="0" applyProtection="0"/>
    <xf numFmtId="164" fontId="19" fillId="36" borderId="0" applyNumberFormat="0" applyBorder="0" applyAlignment="0" applyProtection="0"/>
    <xf numFmtId="0" fontId="18" fillId="39" borderId="0" applyNumberFormat="0" applyBorder="0" applyAlignment="0" applyProtection="0"/>
    <xf numFmtId="164" fontId="19" fillId="39" borderId="0" applyNumberFormat="0" applyBorder="0" applyAlignment="0" applyProtection="0"/>
    <xf numFmtId="0" fontId="18" fillId="42" borderId="0" applyNumberFormat="0" applyBorder="0" applyAlignment="0" applyProtection="0"/>
    <xf numFmtId="164" fontId="19"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164" fontId="21" fillId="43" borderId="0" applyNumberFormat="0" applyBorder="0" applyAlignment="0" applyProtection="0"/>
    <xf numFmtId="0" fontId="20" fillId="40" borderId="0" applyNumberFormat="0" applyBorder="0" applyAlignment="0" applyProtection="0"/>
    <xf numFmtId="164" fontId="21" fillId="40" borderId="0" applyNumberFormat="0" applyBorder="0" applyAlignment="0" applyProtection="0"/>
    <xf numFmtId="0" fontId="20" fillId="41" borderId="0" applyNumberFormat="0" applyBorder="0" applyAlignment="0" applyProtection="0"/>
    <xf numFmtId="164" fontId="21" fillId="41" borderId="0" applyNumberFormat="0" applyBorder="0" applyAlignment="0" applyProtection="0"/>
    <xf numFmtId="0" fontId="20" fillId="44" borderId="0" applyNumberFormat="0" applyBorder="0" applyAlignment="0" applyProtection="0"/>
    <xf numFmtId="164" fontId="21" fillId="44" borderId="0" applyNumberFormat="0" applyBorder="0" applyAlignment="0" applyProtection="0"/>
    <xf numFmtId="0" fontId="20" fillId="45" borderId="0" applyNumberFormat="0" applyBorder="0" applyAlignment="0" applyProtection="0"/>
    <xf numFmtId="164" fontId="21" fillId="45" borderId="0" applyNumberFormat="0" applyBorder="0" applyAlignment="0" applyProtection="0"/>
    <xf numFmtId="0" fontId="20" fillId="46" borderId="0" applyNumberFormat="0" applyBorder="0" applyAlignment="0" applyProtection="0"/>
    <xf numFmtId="164" fontId="21" fillId="4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0" fillId="47" borderId="0" applyNumberFormat="0" applyBorder="0" applyAlignment="0" applyProtection="0"/>
    <xf numFmtId="164" fontId="21" fillId="47" borderId="0" applyNumberFormat="0" applyBorder="0" applyAlignment="0" applyProtection="0"/>
    <xf numFmtId="0" fontId="20" fillId="48" borderId="0" applyNumberFormat="0" applyBorder="0" applyAlignment="0" applyProtection="0"/>
    <xf numFmtId="164" fontId="21" fillId="48" borderId="0" applyNumberFormat="0" applyBorder="0" applyAlignment="0" applyProtection="0"/>
    <xf numFmtId="0" fontId="20" fillId="49" borderId="0" applyNumberFormat="0" applyBorder="0" applyAlignment="0" applyProtection="0"/>
    <xf numFmtId="164" fontId="21" fillId="49" borderId="0" applyNumberFormat="0" applyBorder="0" applyAlignment="0" applyProtection="0"/>
    <xf numFmtId="0" fontId="20" fillId="44" borderId="0" applyNumberFormat="0" applyBorder="0" applyAlignment="0" applyProtection="0"/>
    <xf numFmtId="164" fontId="21" fillId="44" borderId="0" applyNumberFormat="0" applyBorder="0" applyAlignment="0" applyProtection="0"/>
    <xf numFmtId="0" fontId="20" fillId="45" borderId="0" applyNumberFormat="0" applyBorder="0" applyAlignment="0" applyProtection="0"/>
    <xf numFmtId="164" fontId="21" fillId="45" borderId="0" applyNumberFormat="0" applyBorder="0" applyAlignment="0" applyProtection="0"/>
    <xf numFmtId="0" fontId="20" fillId="50" borderId="0" applyNumberFormat="0" applyBorder="0" applyAlignment="0" applyProtection="0"/>
    <xf numFmtId="164" fontId="21" fillId="50" borderId="0" applyNumberFormat="0" applyBorder="0" applyAlignment="0" applyProtection="0"/>
    <xf numFmtId="167" fontId="22" fillId="0" borderId="0" applyFont="0"/>
    <xf numFmtId="167" fontId="22" fillId="0" borderId="13" applyFont="0"/>
    <xf numFmtId="168" fontId="22" fillId="0" borderId="0" applyFont="0"/>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3" fillId="0" borderId="0">
      <alignment horizontal="center" wrapText="1"/>
      <protection locked="0"/>
    </xf>
    <xf numFmtId="0" fontId="24" fillId="34" borderId="0" applyNumberFormat="0" applyBorder="0" applyAlignment="0" applyProtection="0"/>
    <xf numFmtId="164" fontId="25" fillId="34" borderId="0" applyNumberFormat="0" applyBorder="0" applyAlignment="0" applyProtection="0"/>
    <xf numFmtId="0" fontId="5" fillId="2" borderId="0" applyNumberFormat="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9" fontId="17" fillId="0" borderId="0" applyFill="0" applyBorder="0" applyAlignment="0"/>
    <xf numFmtId="0" fontId="28" fillId="51" borderId="14" applyNumberFormat="0" applyAlignment="0" applyProtection="0"/>
    <xf numFmtId="164" fontId="29" fillId="51" borderId="14" applyNumberFormat="0" applyAlignment="0" applyProtection="0"/>
    <xf numFmtId="0" fontId="10" fillId="6" borderId="4" applyNumberFormat="0" applyAlignment="0" applyProtection="0"/>
    <xf numFmtId="0" fontId="12" fillId="7" borderId="7" applyNumberFormat="0" applyAlignment="0" applyProtection="0"/>
    <xf numFmtId="0" fontId="11" fillId="0" borderId="6" applyNumberFormat="0" applyFill="0" applyAlignment="0" applyProtection="0"/>
    <xf numFmtId="0" fontId="30" fillId="52" borderId="15" applyNumberFormat="0" applyAlignment="0" applyProtection="0"/>
    <xf numFmtId="164" fontId="31" fillId="52" borderId="15"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1"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0" fontId="34" fillId="0" borderId="0" applyFont="0" applyFill="0" applyBorder="0" applyAlignment="0" applyProtection="0"/>
    <xf numFmtId="6"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33" fillId="0" borderId="0" applyFont="0" applyFill="0" applyBorder="0" applyAlignment="0" applyProtection="0"/>
    <xf numFmtId="6" fontId="32"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3"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6"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6" fontId="32"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6"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7" fontId="3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7"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7" fontId="32" fillId="0" borderId="0" applyFont="0" applyFill="0" applyBorder="0" applyAlignment="0" applyProtection="0"/>
    <xf numFmtId="7"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6" fontId="32"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7"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70" fontId="17"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6"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5" fillId="0" borderId="0" applyNumberFormat="0" applyAlignment="0">
      <alignment horizontal="left"/>
    </xf>
    <xf numFmtId="172" fontId="34" fillId="0" borderId="0" applyFont="0" applyFill="0" applyBorder="0" applyAlignment="0" applyProtection="0"/>
    <xf numFmtId="172" fontId="34" fillId="0" borderId="0" applyFont="0" applyFill="0" applyBorder="0" applyAlignment="0" applyProtection="0"/>
    <xf numFmtId="5" fontId="32"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172" fontId="34" fillId="0" borderId="0" applyFont="0" applyFill="0" applyBorder="0" applyAlignment="0" applyProtection="0"/>
    <xf numFmtId="42" fontId="32" fillId="0" borderId="0" applyFont="0" applyFill="0" applyBorder="0" applyAlignment="0" applyProtection="0"/>
    <xf numFmtId="0" fontId="4" fillId="0" borderId="0" applyNumberFormat="0" applyFill="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36" fillId="0" borderId="0" applyNumberFormat="0" applyAlignment="0">
      <alignment horizontal="left"/>
    </xf>
    <xf numFmtId="0" fontId="8" fillId="5" borderId="4" applyNumberFormat="0" applyAlignment="0" applyProtection="0"/>
    <xf numFmtId="0" fontId="17" fillId="0" borderId="0" applyNumberFormat="0" applyFill="0" applyBorder="0" applyAlignment="0" applyProtection="0"/>
    <xf numFmtId="173" fontId="17" fillId="0" borderId="0" applyFont="0" applyFill="0" applyBorder="0" applyAlignment="0" applyProtection="0"/>
    <xf numFmtId="44" fontId="17" fillId="0" borderId="0" applyFont="0" applyFill="0" applyBorder="0" applyAlignment="0" applyProtection="0"/>
    <xf numFmtId="0" fontId="37" fillId="0" borderId="0" applyNumberFormat="0" applyFill="0" applyBorder="0" applyAlignment="0" applyProtection="0"/>
    <xf numFmtId="164" fontId="38" fillId="0" borderId="0" applyNumberFormat="0" applyFill="0" applyBorder="0" applyAlignment="0" applyProtection="0"/>
    <xf numFmtId="0" fontId="39" fillId="0" borderId="0" applyProtection="0"/>
    <xf numFmtId="164" fontId="39" fillId="0" borderId="0" applyProtection="0"/>
    <xf numFmtId="0" fontId="40" fillId="0" borderId="0" applyProtection="0"/>
    <xf numFmtId="164" fontId="40" fillId="0" borderId="0" applyProtection="0"/>
    <xf numFmtId="0" fontId="41" fillId="0" borderId="0" applyProtection="0"/>
    <xf numFmtId="164" fontId="41" fillId="0" borderId="0" applyProtection="0"/>
    <xf numFmtId="0" fontId="42" fillId="0" borderId="0" applyProtection="0"/>
    <xf numFmtId="164" fontId="42" fillId="0" borderId="0" applyProtection="0"/>
    <xf numFmtId="0" fontId="43" fillId="0" borderId="0" applyNumberFormat="0" applyFont="0" applyFill="0" applyBorder="0" applyAlignment="0" applyProtection="0"/>
    <xf numFmtId="164" fontId="43" fillId="0" borderId="0" applyNumberFormat="0" applyFont="0" applyFill="0" applyBorder="0" applyAlignment="0" applyProtection="0"/>
    <xf numFmtId="0" fontId="44" fillId="0" borderId="0" applyProtection="0"/>
    <xf numFmtId="164" fontId="44" fillId="0" borderId="0" applyProtection="0"/>
    <xf numFmtId="0" fontId="45" fillId="0" borderId="0" applyProtection="0"/>
    <xf numFmtId="164" fontId="45" fillId="0" borderId="0" applyProtection="0"/>
    <xf numFmtId="174" fontId="17" fillId="0" borderId="0" applyFill="0" applyBorder="0" applyAlignment="0" applyProtection="0"/>
    <xf numFmtId="174" fontId="17" fillId="0" borderId="0" applyFill="0" applyBorder="0" applyAlignment="0" applyProtection="0"/>
    <xf numFmtId="0" fontId="46" fillId="0" borderId="0"/>
    <xf numFmtId="164" fontId="46" fillId="0" borderId="0"/>
    <xf numFmtId="2" fontId="17" fillId="0" borderId="0" applyFill="0" applyBorder="0" applyAlignment="0" applyProtection="0"/>
    <xf numFmtId="2" fontId="17" fillId="0" borderId="0" applyFill="0" applyBorder="0" applyAlignment="0" applyProtection="0"/>
    <xf numFmtId="0" fontId="23" fillId="0" borderId="0" applyFill="0" applyBorder="0" applyProtection="0">
      <alignment horizontal="left"/>
    </xf>
    <xf numFmtId="164" fontId="23" fillId="0" borderId="0" applyFill="0" applyBorder="0" applyProtection="0">
      <alignment horizontal="left"/>
    </xf>
    <xf numFmtId="0" fontId="47" fillId="35" borderId="0" applyNumberFormat="0" applyBorder="0" applyAlignment="0" applyProtection="0"/>
    <xf numFmtId="164" fontId="48" fillId="35" borderId="0" applyNumberFormat="0" applyBorder="0" applyAlignment="0" applyProtection="0"/>
    <xf numFmtId="38" fontId="49" fillId="53" borderId="0" applyNumberFormat="0" applyBorder="0" applyAlignment="0" applyProtection="0"/>
    <xf numFmtId="0" fontId="27" fillId="0" borderId="16" applyNumberFormat="0" applyAlignment="0" applyProtection="0">
      <alignment horizontal="left" vertical="center"/>
    </xf>
    <xf numFmtId="0" fontId="27" fillId="0" borderId="17">
      <alignment horizontal="left" vertical="center"/>
    </xf>
    <xf numFmtId="0" fontId="27" fillId="0" borderId="17">
      <alignment horizontal="left" vertical="center"/>
    </xf>
    <xf numFmtId="49" fontId="50" fillId="0" borderId="0">
      <alignment horizontal="centerContinuous"/>
    </xf>
    <xf numFmtId="0" fontId="51" fillId="0" borderId="18" applyNumberFormat="0" applyFill="0" applyAlignment="0" applyProtection="0"/>
    <xf numFmtId="164" fontId="52" fillId="0" borderId="18" applyNumberFormat="0" applyFill="0" applyAlignment="0" applyProtection="0"/>
    <xf numFmtId="0" fontId="53" fillId="0" borderId="19" applyNumberFormat="0" applyFill="0" applyAlignment="0" applyProtection="0"/>
    <xf numFmtId="164" fontId="54" fillId="0" borderId="19" applyNumberFormat="0" applyFill="0" applyAlignment="0" applyProtection="0"/>
    <xf numFmtId="0" fontId="55" fillId="0" borderId="20" applyNumberFormat="0" applyFill="0" applyAlignment="0" applyProtection="0"/>
    <xf numFmtId="164" fontId="56" fillId="0" borderId="20" applyNumberFormat="0" applyFill="0" applyAlignment="0" applyProtection="0"/>
    <xf numFmtId="0" fontId="55" fillId="0" borderId="0" applyNumberFormat="0" applyFill="0" applyBorder="0" applyAlignment="0" applyProtection="0"/>
    <xf numFmtId="164" fontId="56" fillId="0" borderId="0" applyNumberFormat="0" applyFill="0" applyBorder="0" applyAlignment="0" applyProtection="0"/>
    <xf numFmtId="175" fontId="22" fillId="0" borderId="0">
      <alignment horizontal="centerContinuous"/>
    </xf>
    <xf numFmtId="0" fontId="57" fillId="0" borderId="21">
      <alignment horizontal="center"/>
    </xf>
    <xf numFmtId="0" fontId="57" fillId="0" borderId="0">
      <alignment horizontal="center"/>
    </xf>
    <xf numFmtId="175" fontId="22" fillId="0" borderId="22">
      <alignment horizontal="center"/>
    </xf>
    <xf numFmtId="175" fontId="22" fillId="0" borderId="22">
      <alignment horizontal="center"/>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 fillId="3" borderId="0" applyNumberFormat="0" applyBorder="0" applyAlignment="0" applyProtection="0"/>
    <xf numFmtId="0" fontId="59" fillId="38" borderId="14" applyNumberFormat="0" applyAlignment="0" applyProtection="0"/>
    <xf numFmtId="10" fontId="49" fillId="54" borderId="23" applyNumberFormat="0" applyBorder="0" applyAlignment="0" applyProtection="0"/>
    <xf numFmtId="10" fontId="49" fillId="54" borderId="23" applyNumberFormat="0" applyBorder="0" applyAlignment="0" applyProtection="0"/>
    <xf numFmtId="164" fontId="60" fillId="38" borderId="14" applyNumberFormat="0" applyAlignment="0" applyProtection="0"/>
    <xf numFmtId="0" fontId="61" fillId="0" borderId="24" applyNumberFormat="0" applyFill="0" applyAlignment="0" applyProtection="0"/>
    <xf numFmtId="164" fontId="62" fillId="0" borderId="24"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176" fontId="17" fillId="0" borderId="0" applyFill="0" applyBorder="0" applyAlignment="0" applyProtection="0"/>
    <xf numFmtId="176" fontId="17" fillId="0" borderId="0" applyFill="0" applyBorder="0" applyAlignment="0" applyProtection="0"/>
    <xf numFmtId="177" fontId="17" fillId="0" borderId="0" applyFill="0" applyBorder="0" applyAlignment="0" applyProtection="0"/>
    <xf numFmtId="177" fontId="17" fillId="0" borderId="0" applyFill="0" applyBorder="0" applyAlignment="0" applyProtection="0"/>
    <xf numFmtId="0" fontId="7" fillId="4" borderId="0" applyNumberFormat="0" applyBorder="0" applyAlignment="0" applyProtection="0"/>
    <xf numFmtId="164" fontId="63" fillId="55" borderId="0" applyNumberFormat="0" applyBorder="0" applyAlignment="0" applyProtection="0"/>
    <xf numFmtId="0" fontId="64" fillId="0" borderId="0"/>
    <xf numFmtId="178" fontId="65" fillId="0" borderId="0"/>
    <xf numFmtId="0" fontId="3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7" fillId="0" borderId="0"/>
    <xf numFmtId="0" fontId="17" fillId="0" borderId="0"/>
    <xf numFmtId="0" fontId="66" fillId="0" borderId="0"/>
    <xf numFmtId="0" fontId="66" fillId="0" borderId="0"/>
    <xf numFmtId="0" fontId="17" fillId="0" borderId="0"/>
    <xf numFmtId="0" fontId="17" fillId="0" borderId="0"/>
    <xf numFmtId="0" fontId="17" fillId="0" borderId="0"/>
    <xf numFmtId="0" fontId="17" fillId="0" borderId="0"/>
    <xf numFmtId="0" fontId="17" fillId="0" borderId="0"/>
    <xf numFmtId="0" fontId="17" fillId="0" borderId="0"/>
    <xf numFmtId="0" fontId="66" fillId="0" borderId="0"/>
    <xf numFmtId="0" fontId="66" fillId="0" borderId="0"/>
    <xf numFmtId="0" fontId="17" fillId="0" borderId="0"/>
    <xf numFmtId="0" fontId="3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2" fillId="0" borderId="0"/>
    <xf numFmtId="0" fontId="32" fillId="0" borderId="0"/>
    <xf numFmtId="0" fontId="66" fillId="0" borderId="0"/>
    <xf numFmtId="0" fontId="66" fillId="0" borderId="0"/>
    <xf numFmtId="0" fontId="34" fillId="0" borderId="0"/>
    <xf numFmtId="0" fontId="66" fillId="0" borderId="0"/>
    <xf numFmtId="0" fontId="66" fillId="0" borderId="0"/>
    <xf numFmtId="0" fontId="34" fillId="0" borderId="0"/>
    <xf numFmtId="0" fontId="33"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32" fillId="0" borderId="0"/>
    <xf numFmtId="0" fontId="66"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6" fillId="0" borderId="0"/>
    <xf numFmtId="0" fontId="17" fillId="0" borderId="0"/>
    <xf numFmtId="0" fontId="17" fillId="0" borderId="0"/>
    <xf numFmtId="0" fontId="17" fillId="0" borderId="0"/>
    <xf numFmtId="0" fontId="17" fillId="0" borderId="0"/>
    <xf numFmtId="0" fontId="32" fillId="0" borderId="0"/>
    <xf numFmtId="0" fontId="17" fillId="0" borderId="0"/>
    <xf numFmtId="0" fontId="6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3"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68" fillId="0" borderId="0" applyBorder="0" applyProtection="0">
      <alignment horizontal="center"/>
    </xf>
    <xf numFmtId="0" fontId="34" fillId="0" borderId="0"/>
    <xf numFmtId="0" fontId="17" fillId="0" borderId="0"/>
    <xf numFmtId="164"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xf numFmtId="0" fontId="1" fillId="0" borderId="0"/>
    <xf numFmtId="0" fontId="17" fillId="0" borderId="0" applyNumberFormat="0" applyFill="0" applyBorder="0" applyAlignment="0" applyProtection="0"/>
    <xf numFmtId="164" fontId="17"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 fillId="0" borderId="0"/>
    <xf numFmtId="0" fontId="32"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2" fillId="0" borderId="0"/>
    <xf numFmtId="0" fontId="66" fillId="0" borderId="0"/>
    <xf numFmtId="0" fontId="66"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25" applyNumberFormat="0" applyFont="0" applyAlignment="0" applyProtection="0"/>
    <xf numFmtId="164" fontId="17" fillId="56" borderId="25" applyNumberFormat="0" applyFont="0" applyAlignment="0" applyProtection="0"/>
    <xf numFmtId="179" fontId="17" fillId="0" borderId="0" applyFont="0" applyFill="0" applyBorder="0" applyAlignment="0" applyProtection="0"/>
    <xf numFmtId="0" fontId="69" fillId="51" borderId="26" applyNumberFormat="0" applyAlignment="0" applyProtection="0"/>
    <xf numFmtId="164" fontId="70" fillId="51" borderId="26" applyNumberFormat="0" applyAlignment="0" applyProtection="0"/>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4" fontId="23" fillId="0" borderId="0">
      <alignment horizontal="center" wrapText="1"/>
      <protection locked="0"/>
    </xf>
    <xf numFmtId="10" fontId="17" fillId="0" borderId="0" applyFont="0" applyFill="0" applyBorder="0" applyAlignment="0" applyProtection="0"/>
    <xf numFmtId="9" fontId="34"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2" fontId="3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2" fontId="3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2" fontId="3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9" fontId="34" fillId="0" borderId="0" applyFont="0" applyFill="0" applyBorder="0" applyAlignment="0" applyProtection="0"/>
    <xf numFmtId="0" fontId="46" fillId="0" borderId="0"/>
    <xf numFmtId="164" fontId="4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49" fillId="0" borderId="0" applyBorder="0" applyProtection="0">
      <alignment horizontal="left" vertical="top" wrapText="1"/>
      <protection locked="0"/>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2" fillId="0" borderId="21">
      <alignment horizontal="center"/>
    </xf>
    <xf numFmtId="165" fontId="17" fillId="0" borderId="0" applyFill="0" applyBorder="0" applyAlignment="0" applyProtection="0"/>
    <xf numFmtId="165" fontId="17" fillId="0" borderId="0" applyFill="0" applyBorder="0" applyAlignment="0" applyProtection="0"/>
    <xf numFmtId="3" fontId="17" fillId="0" borderId="0" applyFill="0" applyBorder="0" applyAlignment="0" applyProtection="0"/>
    <xf numFmtId="3" fontId="17" fillId="0" borderId="0" applyFill="0" applyBorder="0" applyAlignment="0" applyProtection="0"/>
    <xf numFmtId="0" fontId="46" fillId="0" borderId="0"/>
    <xf numFmtId="164" fontId="46" fillId="0" borderId="0"/>
    <xf numFmtId="0" fontId="73" fillId="57" borderId="0" applyNumberFormat="0" applyFont="0" applyBorder="0" applyAlignment="0">
      <alignment horizontal="center"/>
    </xf>
    <xf numFmtId="180" fontId="74" fillId="0" borderId="0" applyNumberFormat="0" applyFill="0" applyBorder="0" applyAlignment="0" applyProtection="0">
      <alignment horizontal="left"/>
    </xf>
    <xf numFmtId="0" fontId="9" fillId="6" borderId="5" applyNumberFormat="0" applyAlignment="0" applyProtection="0"/>
    <xf numFmtId="0" fontId="73" fillId="1" borderId="17" applyNumberFormat="0" applyFont="0" applyAlignment="0">
      <alignment horizontal="center"/>
    </xf>
    <xf numFmtId="0" fontId="73" fillId="1" borderId="17" applyNumberFormat="0" applyFont="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0" fontId="75" fillId="0" borderId="0" applyNumberFormat="0" applyFill="0" applyBorder="0" applyAlignment="0">
      <alignment horizontal="center"/>
    </xf>
    <xf numFmtId="40" fontId="76" fillId="0" borderId="0" applyBorder="0">
      <alignment horizontal="right"/>
    </xf>
    <xf numFmtId="0" fontId="77" fillId="0" borderId="0" applyBorder="0" applyProtection="0">
      <alignment horizontal="left"/>
    </xf>
    <xf numFmtId="164" fontId="77" fillId="0" borderId="0" applyBorder="0" applyProtection="0">
      <alignment horizontal="left"/>
    </xf>
    <xf numFmtId="0" fontId="78" fillId="0" borderId="0" applyFill="0" applyBorder="0" applyProtection="0">
      <alignment horizontal="left"/>
    </xf>
    <xf numFmtId="164" fontId="78" fillId="0" borderId="0" applyFill="0" applyBorder="0" applyProtection="0">
      <alignment horizontal="left"/>
    </xf>
    <xf numFmtId="0" fontId="49" fillId="0" borderId="27" applyFill="0" applyBorder="0" applyProtection="0">
      <alignment horizontal="left" vertical="top"/>
    </xf>
    <xf numFmtId="164" fontId="49" fillId="0" borderId="27" applyFill="0" applyBorder="0" applyProtection="0">
      <alignment horizontal="left" vertical="top"/>
    </xf>
    <xf numFmtId="0" fontId="13"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164" fontId="79" fillId="0" borderId="0" applyNumberFormat="0" applyFill="0" applyBorder="0" applyAlignment="0" applyProtection="0"/>
    <xf numFmtId="0" fontId="2" fillId="0" borderId="1" applyNumberFormat="0" applyFill="0" applyAlignment="0" applyProtection="0"/>
    <xf numFmtId="0" fontId="80" fillId="0" borderId="0" applyNumberFormat="0" applyProtection="0">
      <alignment vertical="center"/>
    </xf>
    <xf numFmtId="0" fontId="3" fillId="0" borderId="2" applyNumberFormat="0" applyFill="0" applyAlignment="0" applyProtection="0"/>
    <xf numFmtId="0" fontId="81" fillId="0" borderId="0" applyNumberFormat="0" applyProtection="0">
      <alignment vertical="center"/>
    </xf>
    <xf numFmtId="0" fontId="4" fillId="0" borderId="3" applyNumberFormat="0" applyFill="0" applyAlignment="0" applyProtection="0"/>
    <xf numFmtId="0" fontId="15" fillId="0" borderId="9" applyNumberFormat="0" applyFill="0" applyAlignment="0" applyProtection="0"/>
    <xf numFmtId="0" fontId="17" fillId="0" borderId="28" applyNumberFormat="0" applyFill="0" applyAlignment="0" applyProtection="0"/>
    <xf numFmtId="164" fontId="17" fillId="0" borderId="28" applyNumberFormat="0" applyFill="0" applyAlignment="0" applyProtection="0"/>
    <xf numFmtId="0" fontId="17" fillId="0" borderId="28" applyNumberFormat="0" applyFill="0" applyAlignment="0" applyProtection="0"/>
    <xf numFmtId="164" fontId="17" fillId="0" borderId="28" applyNumberFormat="0" applyFill="0" applyAlignment="0" applyProtection="0"/>
    <xf numFmtId="0" fontId="82" fillId="0" borderId="0" applyNumberFormat="0" applyFill="0" applyBorder="0" applyAlignment="0" applyProtection="0"/>
    <xf numFmtId="164" fontId="83" fillId="0" borderId="0" applyNumberFormat="0" applyFill="0" applyBorder="0" applyAlignment="0" applyProtection="0"/>
    <xf numFmtId="0" fontId="1" fillId="0" borderId="0"/>
    <xf numFmtId="4" fontId="68" fillId="0" borderId="0" applyBorder="0" applyProtection="0">
      <alignment horizontal="center"/>
    </xf>
    <xf numFmtId="0" fontId="1" fillId="0" borderId="0"/>
    <xf numFmtId="0" fontId="17" fillId="0" borderId="0" applyNumberFormat="0" applyFill="0" applyBorder="0" applyAlignment="0" applyProtection="0"/>
    <xf numFmtId="0" fontId="1" fillId="0" borderId="0"/>
    <xf numFmtId="0" fontId="1" fillId="0" borderId="0"/>
    <xf numFmtId="0" fontId="17" fillId="0" borderId="0" applyNumberFormat="0" applyFill="0" applyBorder="0" applyAlignment="0" applyProtection="0"/>
    <xf numFmtId="9" fontId="1" fillId="0" borderId="0" applyFont="0" applyFill="0" applyBorder="0" applyAlignment="0" applyProtection="0"/>
    <xf numFmtId="0" fontId="17" fillId="0" borderId="0"/>
    <xf numFmtId="164" fontId="95" fillId="0" borderId="0" applyNumberFormat="0" applyFill="0" applyBorder="0" applyAlignment="0" applyProtection="0"/>
    <xf numFmtId="3" fontId="97" fillId="54" borderId="0" applyBorder="0" applyProtection="0">
      <alignment horizontal="right" vertical="center"/>
    </xf>
    <xf numFmtId="0" fontId="17" fillId="0" borderId="0" applyNumberFormat="0" applyFill="0" applyBorder="0" applyAlignment="0" applyProtection="0"/>
    <xf numFmtId="0" fontId="17" fillId="0" borderId="0"/>
    <xf numFmtId="0" fontId="17" fillId="0" borderId="0"/>
    <xf numFmtId="0" fontId="27" fillId="0" borderId="48">
      <alignment horizontal="left" vertical="center"/>
    </xf>
    <xf numFmtId="10" fontId="49" fillId="54" borderId="55" applyNumberFormat="0" applyBorder="0" applyAlignment="0" applyProtection="0"/>
    <xf numFmtId="0" fontId="17" fillId="0" borderId="0"/>
    <xf numFmtId="0" fontId="73" fillId="1" borderId="48" applyNumberFormat="0" applyFont="0" applyAlignment="0">
      <alignment horizontal="center"/>
    </xf>
    <xf numFmtId="0" fontId="17" fillId="0" borderId="0"/>
    <xf numFmtId="0" fontId="17" fillId="0" borderId="0"/>
    <xf numFmtId="9" fontId="1" fillId="0" borderId="0" applyFont="0" applyFill="0" applyBorder="0" applyAlignment="0" applyProtection="0"/>
    <xf numFmtId="0" fontId="1" fillId="0" borderId="0"/>
    <xf numFmtId="0" fontId="17" fillId="0" borderId="0"/>
    <xf numFmtId="0" fontId="1" fillId="0" borderId="0"/>
    <xf numFmtId="0" fontId="17" fillId="0" borderId="0"/>
    <xf numFmtId="0" fontId="17" fillId="0" borderId="0"/>
    <xf numFmtId="164" fontId="17" fillId="0" borderId="0" applyNumberFormat="0" applyFill="0" applyBorder="0" applyAlignment="0" applyProtection="0"/>
    <xf numFmtId="0" fontId="99" fillId="0" borderId="0" applyNumberFormat="0" applyFill="0" applyBorder="0" applyAlignment="0" applyProtection="0"/>
    <xf numFmtId="9" fontId="1" fillId="0" borderId="0" applyFont="0" applyFill="0" applyBorder="0" applyAlignment="0" applyProtection="0"/>
  </cellStyleXfs>
  <cellXfs count="121">
    <xf numFmtId="0" fontId="0" fillId="0" borderId="0" xfId="0"/>
    <xf numFmtId="164" fontId="92" fillId="0" borderId="10" xfId="674" quotePrefix="1" applyFont="1" applyBorder="1" applyAlignment="1">
      <alignment horizontal="center" vertical="center" wrapText="1" readingOrder="1"/>
    </xf>
    <xf numFmtId="0" fontId="86" fillId="0" borderId="0" xfId="900" applyFont="1"/>
    <xf numFmtId="0" fontId="93" fillId="0" borderId="0" xfId="900" applyFont="1"/>
    <xf numFmtId="0" fontId="86" fillId="58" borderId="0" xfId="900" applyFont="1" applyFill="1"/>
    <xf numFmtId="0" fontId="94" fillId="0" borderId="0" xfId="900" applyFont="1"/>
    <xf numFmtId="164" fontId="89" fillId="0" borderId="35" xfId="901" applyFont="1" applyBorder="1" applyAlignment="1">
      <alignment horizontal="left" wrapText="1" indent="1" readingOrder="1"/>
    </xf>
    <xf numFmtId="0" fontId="90" fillId="0" borderId="33" xfId="900" quotePrefix="1" applyFont="1" applyBorder="1" applyAlignment="1">
      <alignment horizontal="center" wrapText="1" readingOrder="1"/>
    </xf>
    <xf numFmtId="0" fontId="87" fillId="0" borderId="38" xfId="900" applyFont="1" applyBorder="1" applyAlignment="1">
      <alignment horizontal="left" vertical="center" wrapText="1" indent="1" readingOrder="1"/>
    </xf>
    <xf numFmtId="165" fontId="87" fillId="0" borderId="39" xfId="1" applyNumberFormat="1" applyFont="1" applyBorder="1" applyAlignment="1">
      <alignment horizontal="right" vertical="center" wrapText="1" indent="1" readingOrder="1"/>
    </xf>
    <xf numFmtId="0" fontId="87" fillId="0" borderId="40" xfId="900" applyFont="1" applyBorder="1" applyAlignment="1">
      <alignment horizontal="left" vertical="center" wrapText="1" indent="1" readingOrder="1"/>
    </xf>
    <xf numFmtId="165" fontId="87" fillId="0" borderId="41" xfId="1" applyNumberFormat="1" applyFont="1" applyBorder="1" applyAlignment="1">
      <alignment horizontal="right" vertical="center" wrapText="1" indent="1" readingOrder="1"/>
    </xf>
    <xf numFmtId="0" fontId="91" fillId="0" borderId="40" xfId="900" applyFont="1" applyBorder="1" applyAlignment="1">
      <alignment horizontal="left" vertical="center" wrapText="1" indent="1" readingOrder="1"/>
    </xf>
    <xf numFmtId="165" fontId="91" fillId="0" borderId="41" xfId="1" applyNumberFormat="1" applyFont="1" applyBorder="1" applyAlignment="1">
      <alignment horizontal="right" vertical="center" wrapText="1" indent="1" readingOrder="1"/>
    </xf>
    <xf numFmtId="0" fontId="96" fillId="0" borderId="0" xfId="900" applyFont="1"/>
    <xf numFmtId="0" fontId="87" fillId="0" borderId="42" xfId="900" applyFont="1" applyBorder="1" applyAlignment="1">
      <alignment horizontal="left" vertical="center" wrapText="1" indent="1" readingOrder="1"/>
    </xf>
    <xf numFmtId="165" fontId="87" fillId="0" borderId="43" xfId="1" applyNumberFormat="1" applyFont="1" applyBorder="1" applyAlignment="1">
      <alignment horizontal="right" vertical="center" wrapText="1" indent="1" readingOrder="1"/>
    </xf>
    <xf numFmtId="164" fontId="91" fillId="59" borderId="44" xfId="901" applyFont="1" applyFill="1" applyBorder="1" applyAlignment="1">
      <alignment horizontal="left" vertical="center" wrapText="1" indent="1" readingOrder="1"/>
    </xf>
    <xf numFmtId="165" fontId="91" fillId="59" borderId="45" xfId="901" applyNumberFormat="1" applyFont="1" applyFill="1" applyBorder="1" applyAlignment="1">
      <alignment horizontal="right" vertical="center" wrapText="1" indent="1" readingOrder="1"/>
    </xf>
    <xf numFmtId="0" fontId="87" fillId="0" borderId="46" xfId="900" applyFont="1" applyBorder="1" applyAlignment="1">
      <alignment horizontal="left" vertical="center" wrapText="1" indent="1" readingOrder="1"/>
    </xf>
    <xf numFmtId="165" fontId="87" fillId="0" borderId="47" xfId="1" applyNumberFormat="1" applyFont="1" applyBorder="1" applyAlignment="1">
      <alignment horizontal="right" vertical="center" wrapText="1" indent="1" readingOrder="1"/>
    </xf>
    <xf numFmtId="0" fontId="91" fillId="0" borderId="42" xfId="900" applyFont="1" applyBorder="1" applyAlignment="1">
      <alignment horizontal="left" vertical="center" wrapText="1" indent="1" readingOrder="1"/>
    </xf>
    <xf numFmtId="165" fontId="91" fillId="0" borderId="43" xfId="1" applyNumberFormat="1" applyFont="1" applyBorder="1" applyAlignment="1">
      <alignment horizontal="right" vertical="center" wrapText="1" indent="1" readingOrder="1"/>
    </xf>
    <xf numFmtId="0" fontId="87" fillId="0" borderId="0" xfId="900" applyFont="1" applyBorder="1" applyAlignment="1">
      <alignment horizontal="left" vertical="center" wrapText="1" indent="1" readingOrder="1"/>
    </xf>
    <xf numFmtId="166" fontId="87" fillId="0" borderId="47" xfId="817" applyNumberFormat="1" applyFont="1" applyBorder="1" applyAlignment="1">
      <alignment horizontal="right" vertical="center" wrapText="1" indent="1" readingOrder="1"/>
    </xf>
    <xf numFmtId="166" fontId="87" fillId="0" borderId="41" xfId="817" applyNumberFormat="1" applyFont="1" applyBorder="1" applyAlignment="1">
      <alignment horizontal="right" vertical="center" wrapText="1" indent="1" readingOrder="1"/>
    </xf>
    <xf numFmtId="0" fontId="91" fillId="59" borderId="48" xfId="900" applyFont="1" applyFill="1" applyBorder="1" applyAlignment="1">
      <alignment horizontal="left" vertical="center" wrapText="1" indent="1" readingOrder="1"/>
    </xf>
    <xf numFmtId="166" fontId="91" fillId="59" borderId="49" xfId="817" applyNumberFormat="1" applyFont="1" applyFill="1" applyBorder="1" applyAlignment="1">
      <alignment horizontal="right" vertical="center" wrapText="1" indent="1" readingOrder="1"/>
    </xf>
    <xf numFmtId="164" fontId="88" fillId="0" borderId="29" xfId="674" quotePrefix="1" applyNumberFormat="1" applyFont="1" applyBorder="1" applyAlignment="1">
      <alignment horizontal="left" vertical="center" wrapText="1" readingOrder="1"/>
    </xf>
    <xf numFmtId="164" fontId="88" fillId="0" borderId="11" xfId="674" quotePrefix="1" applyNumberFormat="1" applyFont="1" applyBorder="1" applyAlignment="1">
      <alignment horizontal="center" vertical="center" wrapText="1" readingOrder="1"/>
    </xf>
    <xf numFmtId="164" fontId="88" fillId="0" borderId="30" xfId="674" quotePrefix="1" applyNumberFormat="1" applyFont="1" applyBorder="1" applyAlignment="1">
      <alignment horizontal="center" vertical="center" wrapText="1" readingOrder="1"/>
    </xf>
    <xf numFmtId="164" fontId="84" fillId="0" borderId="50" xfId="674" applyFont="1" applyBorder="1" applyAlignment="1">
      <alignment horizontal="left" vertical="center" wrapText="1" indent="1" readingOrder="1"/>
    </xf>
    <xf numFmtId="165" fontId="84" fillId="0" borderId="53" xfId="674" applyNumberFormat="1" applyFont="1" applyBorder="1" applyAlignment="1">
      <alignment horizontal="center" vertical="center" readingOrder="1"/>
    </xf>
    <xf numFmtId="165" fontId="84" fillId="0" borderId="50" xfId="674" applyNumberFormat="1" applyFont="1" applyBorder="1" applyAlignment="1">
      <alignment horizontal="center" vertical="center" readingOrder="1"/>
    </xf>
    <xf numFmtId="164" fontId="85" fillId="0" borderId="0" xfId="674" applyFont="1" applyBorder="1" applyAlignment="1">
      <alignment horizontal="left" vertical="center" wrapText="1" indent="1" readingOrder="1"/>
    </xf>
    <xf numFmtId="165" fontId="85" fillId="0" borderId="52" xfId="674" applyNumberFormat="1" applyFont="1" applyBorder="1" applyAlignment="1">
      <alignment horizontal="center" vertical="center" readingOrder="1"/>
    </xf>
    <xf numFmtId="165" fontId="85" fillId="0" borderId="0" xfId="674" applyNumberFormat="1" applyFont="1" applyBorder="1" applyAlignment="1">
      <alignment horizontal="center" vertical="center" readingOrder="1"/>
    </xf>
    <xf numFmtId="164" fontId="85" fillId="0" borderId="0" xfId="674" applyFont="1" applyBorder="1" applyAlignment="1">
      <alignment horizontal="left" vertical="center" wrapText="1" indent="2" readingOrder="1"/>
    </xf>
    <xf numFmtId="164" fontId="88" fillId="0" borderId="12" xfId="674" quotePrefix="1" applyNumberFormat="1" applyFont="1" applyBorder="1" applyAlignment="1">
      <alignment horizontal="center" vertical="center" wrapText="1" readingOrder="1"/>
    </xf>
    <xf numFmtId="164" fontId="85" fillId="0" borderId="32" xfId="674" applyFont="1" applyBorder="1" applyAlignment="1">
      <alignment horizontal="left" vertical="center" wrapText="1" indent="1" readingOrder="1"/>
    </xf>
    <xf numFmtId="165" fontId="85" fillId="0" borderId="54" xfId="674" applyNumberFormat="1" applyFont="1" applyBorder="1" applyAlignment="1">
      <alignment horizontal="center" vertical="center" readingOrder="1"/>
    </xf>
    <xf numFmtId="165" fontId="85" fillId="0" borderId="32" xfId="674" applyNumberFormat="1" applyFont="1" applyBorder="1" applyAlignment="1">
      <alignment horizontal="center" vertical="center" readingOrder="1"/>
    </xf>
    <xf numFmtId="164" fontId="84" fillId="0" borderId="0" xfId="674" applyFont="1" applyBorder="1" applyAlignment="1">
      <alignment horizontal="left" vertical="center" wrapText="1" indent="1" readingOrder="1"/>
    </xf>
    <xf numFmtId="165" fontId="84" fillId="0" borderId="52" xfId="674" applyNumberFormat="1" applyFont="1" applyBorder="1" applyAlignment="1">
      <alignment horizontal="center" vertical="center" readingOrder="1"/>
    </xf>
    <xf numFmtId="165" fontId="84" fillId="0" borderId="0" xfId="674" applyNumberFormat="1" applyFont="1" applyBorder="1" applyAlignment="1">
      <alignment horizontal="center" vertical="center" readingOrder="1"/>
    </xf>
    <xf numFmtId="164" fontId="84" fillId="0" borderId="31" xfId="674" applyFont="1" applyBorder="1" applyAlignment="1">
      <alignment horizontal="left" vertical="center" wrapText="1" indent="1" readingOrder="1"/>
    </xf>
    <xf numFmtId="165" fontId="84" fillId="0" borderId="51" xfId="674" applyNumberFormat="1" applyFont="1" applyBorder="1" applyAlignment="1">
      <alignment horizontal="center" vertical="center" readingOrder="1"/>
    </xf>
    <xf numFmtId="165" fontId="84" fillId="0" borderId="31" xfId="674" applyNumberFormat="1" applyFont="1" applyBorder="1" applyAlignment="1">
      <alignment horizontal="center" vertical="center" readingOrder="1"/>
    </xf>
    <xf numFmtId="164" fontId="85" fillId="0" borderId="0" xfId="674" applyFont="1" applyBorder="1" applyAlignment="1">
      <alignment horizontal="left" vertical="center" wrapText="1" indent="3" readingOrder="1"/>
    </xf>
    <xf numFmtId="164" fontId="85" fillId="0" borderId="0" xfId="674" applyFont="1" applyBorder="1" applyAlignment="1">
      <alignment horizontal="left" vertical="center" wrapText="1" indent="5" readingOrder="1"/>
    </xf>
    <xf numFmtId="164" fontId="85" fillId="0" borderId="0" xfId="674" applyFont="1" applyBorder="1" applyAlignment="1">
      <alignment horizontal="left" vertical="center" wrapText="1" indent="7" readingOrder="1"/>
    </xf>
    <xf numFmtId="164" fontId="84" fillId="0" borderId="50" xfId="674" applyFont="1" applyBorder="1" applyAlignment="1">
      <alignment horizontal="center" vertical="center" wrapText="1" readingOrder="1"/>
    </xf>
    <xf numFmtId="164" fontId="85" fillId="0" borderId="32" xfId="674" applyFont="1" applyBorder="1" applyAlignment="1">
      <alignment horizontal="left" vertical="center" wrapText="1" indent="3" readingOrder="1"/>
    </xf>
    <xf numFmtId="0" fontId="87" fillId="0" borderId="32" xfId="900" applyFont="1" applyBorder="1" applyAlignment="1">
      <alignment horizontal="left" vertical="center" wrapText="1" indent="1" readingOrder="1"/>
    </xf>
    <xf numFmtId="166" fontId="87" fillId="0" borderId="56" xfId="817" applyNumberFormat="1" applyFont="1" applyBorder="1" applyAlignment="1">
      <alignment horizontal="right" vertical="center" wrapText="1" indent="1" readingOrder="1"/>
    </xf>
    <xf numFmtId="164" fontId="92" fillId="0" borderId="30" xfId="674" quotePrefix="1" applyFont="1" applyBorder="1" applyAlignment="1">
      <alignment horizontal="center" vertical="center" wrapText="1" readingOrder="1"/>
    </xf>
    <xf numFmtId="164" fontId="88" fillId="0" borderId="57" xfId="674" quotePrefix="1" applyNumberFormat="1" applyFont="1" applyBorder="1" applyAlignment="1">
      <alignment horizontal="left" vertical="center" wrapText="1" readingOrder="1"/>
    </xf>
    <xf numFmtId="0" fontId="0" fillId="58" borderId="0" xfId="0" applyFill="1"/>
    <xf numFmtId="0" fontId="98" fillId="58" borderId="0" xfId="0" applyFont="1" applyFill="1" applyBorder="1"/>
    <xf numFmtId="0" fontId="0" fillId="0" borderId="0" xfId="0" applyAlignment="1">
      <alignment vertical="center"/>
    </xf>
    <xf numFmtId="0" fontId="101" fillId="60" borderId="0" xfId="0" applyFont="1" applyFill="1" applyBorder="1" applyAlignment="1">
      <alignment horizontal="left" vertical="center"/>
    </xf>
    <xf numFmtId="164" fontId="100" fillId="60" borderId="0" xfId="1" applyFont="1" applyFill="1" applyBorder="1" applyAlignment="1">
      <alignment vertical="center"/>
    </xf>
    <xf numFmtId="0" fontId="102" fillId="58" borderId="0" xfId="0" applyFont="1" applyFill="1" applyBorder="1" applyAlignment="1">
      <alignment horizontal="center"/>
    </xf>
    <xf numFmtId="0" fontId="102" fillId="58" borderId="0" xfId="0" applyFont="1" applyFill="1" applyAlignment="1">
      <alignment horizontal="center"/>
    </xf>
    <xf numFmtId="0" fontId="104" fillId="58" borderId="0" xfId="919" applyFont="1" applyFill="1" applyBorder="1" applyAlignment="1">
      <alignment horizontal="left" vertical="center" indent="2"/>
    </xf>
    <xf numFmtId="0" fontId="90" fillId="0" borderId="34" xfId="900" quotePrefix="1" applyFont="1" applyBorder="1" applyAlignment="1">
      <alignment horizontal="center" wrapText="1" readingOrder="1"/>
    </xf>
    <xf numFmtId="0" fontId="90" fillId="0" borderId="37" xfId="900" quotePrefix="1" applyFont="1" applyBorder="1" applyAlignment="1">
      <alignment horizontal="center" wrapText="1" readingOrder="1"/>
    </xf>
    <xf numFmtId="0" fontId="17" fillId="0" borderId="0" xfId="0" applyFont="1" applyFill="1" applyBorder="1" applyAlignment="1"/>
    <xf numFmtId="164" fontId="105" fillId="0" borderId="0" xfId="1" applyFont="1" applyFill="1"/>
    <xf numFmtId="164" fontId="105" fillId="0" borderId="0" xfId="1" applyFont="1" applyFill="1" applyBorder="1"/>
    <xf numFmtId="164" fontId="105" fillId="0" borderId="62" xfId="1" applyFont="1" applyFill="1" applyBorder="1"/>
    <xf numFmtId="164" fontId="105" fillId="0" borderId="0" xfId="674" applyFont="1" applyFill="1" applyBorder="1" applyAlignment="1">
      <alignment horizontal="left" vertical="center" wrapText="1" readingOrder="1"/>
    </xf>
    <xf numFmtId="0" fontId="106" fillId="0" borderId="63" xfId="674" quotePrefix="1" applyNumberFormat="1" applyFont="1" applyFill="1" applyBorder="1" applyAlignment="1">
      <alignment horizontal="centerContinuous" vertical="center" wrapText="1" readingOrder="1"/>
    </xf>
    <xf numFmtId="164" fontId="106" fillId="0" borderId="48" xfId="674" quotePrefix="1" applyNumberFormat="1" applyFont="1" applyFill="1" applyBorder="1" applyAlignment="1">
      <alignment horizontal="centerContinuous" vertical="center" wrapText="1" readingOrder="1"/>
    </xf>
    <xf numFmtId="164" fontId="106" fillId="0" borderId="64" xfId="674" applyFont="1" applyFill="1" applyBorder="1" applyAlignment="1">
      <alignment horizontal="centerContinuous" vertical="center" wrapText="1" readingOrder="1"/>
    </xf>
    <xf numFmtId="164" fontId="106" fillId="0" borderId="0" xfId="1" applyFont="1" applyFill="1"/>
    <xf numFmtId="164" fontId="106" fillId="0" borderId="65" xfId="1" applyFont="1" applyFill="1" applyBorder="1"/>
    <xf numFmtId="164" fontId="106" fillId="0" borderId="55" xfId="674" quotePrefix="1" applyNumberFormat="1" applyFont="1" applyFill="1" applyBorder="1" applyAlignment="1">
      <alignment horizontal="center" vertical="center" wrapText="1" readingOrder="1"/>
    </xf>
    <xf numFmtId="164" fontId="106" fillId="0" borderId="63" xfId="674" quotePrefix="1" applyNumberFormat="1" applyFont="1" applyFill="1" applyBorder="1" applyAlignment="1">
      <alignment horizontal="center" vertical="center" wrapText="1" readingOrder="1"/>
    </xf>
    <xf numFmtId="164" fontId="106" fillId="0" borderId="64" xfId="674" quotePrefix="1" applyNumberFormat="1" applyFont="1" applyFill="1" applyBorder="1" applyAlignment="1">
      <alignment horizontal="center" vertical="center" wrapText="1" readingOrder="1"/>
    </xf>
    <xf numFmtId="164" fontId="106" fillId="0" borderId="67" xfId="674" quotePrefix="1" applyNumberFormat="1" applyFont="1" applyFill="1" applyBorder="1" applyAlignment="1">
      <alignment horizontal="center" vertical="center" wrapText="1" readingOrder="1"/>
    </xf>
    <xf numFmtId="164" fontId="106" fillId="0" borderId="66" xfId="674" applyFont="1" applyFill="1" applyBorder="1" applyAlignment="1">
      <alignment horizontal="left" vertical="center" wrapText="1" indent="1" readingOrder="1"/>
    </xf>
    <xf numFmtId="181" fontId="105" fillId="0" borderId="68" xfId="674" applyNumberFormat="1" applyFont="1" applyFill="1" applyBorder="1" applyAlignment="1">
      <alignment horizontal="center" vertical="center" wrapText="1" readingOrder="1"/>
    </xf>
    <xf numFmtId="181" fontId="105" fillId="0" borderId="66" xfId="674" applyNumberFormat="1" applyFont="1" applyFill="1" applyBorder="1" applyAlignment="1">
      <alignment horizontal="center" vertical="center" wrapText="1" readingOrder="1"/>
    </xf>
    <xf numFmtId="181" fontId="105" fillId="0" borderId="69" xfId="674" applyNumberFormat="1" applyFont="1" applyFill="1" applyBorder="1" applyAlignment="1">
      <alignment horizontal="center" vertical="center" wrapText="1" readingOrder="1"/>
    </xf>
    <xf numFmtId="164" fontId="105" fillId="0" borderId="65" xfId="674" applyFont="1" applyFill="1" applyBorder="1" applyAlignment="1">
      <alignment horizontal="left" vertical="center" wrapText="1" indent="6" readingOrder="1"/>
    </xf>
    <xf numFmtId="181" fontId="105" fillId="0" borderId="27" xfId="674" applyNumberFormat="1" applyFont="1" applyFill="1" applyBorder="1" applyAlignment="1">
      <alignment horizontal="center" vertical="center" wrapText="1" readingOrder="1"/>
    </xf>
    <xf numFmtId="181" fontId="105" fillId="0" borderId="65" xfId="674" applyNumberFormat="1" applyFont="1" applyFill="1" applyBorder="1" applyAlignment="1">
      <alignment horizontal="center" vertical="center" wrapText="1" readingOrder="1"/>
    </xf>
    <xf numFmtId="181" fontId="105" fillId="0" borderId="70" xfId="674" applyNumberFormat="1" applyFont="1" applyFill="1" applyBorder="1" applyAlignment="1">
      <alignment horizontal="center" vertical="center" wrapText="1" readingOrder="1"/>
    </xf>
    <xf numFmtId="166" fontId="105" fillId="0" borderId="65" xfId="920" applyNumberFormat="1" applyFont="1" applyFill="1" applyBorder="1" applyAlignment="1">
      <alignment horizontal="center" vertical="center" wrapText="1" readingOrder="1"/>
    </xf>
    <xf numFmtId="164" fontId="105" fillId="0" borderId="65" xfId="674" applyFont="1" applyFill="1" applyBorder="1" applyAlignment="1">
      <alignment horizontal="left" vertical="center" wrapText="1" indent="9" readingOrder="1"/>
    </xf>
    <xf numFmtId="166" fontId="105" fillId="0" borderId="27" xfId="920" applyNumberFormat="1" applyFont="1" applyFill="1" applyBorder="1" applyAlignment="1">
      <alignment horizontal="center" vertical="center" wrapText="1" readingOrder="1"/>
    </xf>
    <xf numFmtId="166" fontId="105" fillId="0" borderId="70" xfId="920" applyNumberFormat="1" applyFont="1" applyFill="1" applyBorder="1" applyAlignment="1">
      <alignment horizontal="center" vertical="center" wrapText="1" readingOrder="1"/>
    </xf>
    <xf numFmtId="182" fontId="105" fillId="0" borderId="65" xfId="674" applyNumberFormat="1" applyFont="1" applyBorder="1" applyAlignment="1">
      <alignment horizontal="center" vertical="center" wrapText="1" readingOrder="1"/>
    </xf>
    <xf numFmtId="164" fontId="105" fillId="0" borderId="67" xfId="674" applyFont="1" applyFill="1" applyBorder="1" applyAlignment="1">
      <alignment horizontal="left" vertical="center" wrapText="1" indent="9" readingOrder="1"/>
    </xf>
    <xf numFmtId="166" fontId="105" fillId="0" borderId="71" xfId="920" applyNumberFormat="1" applyFont="1" applyFill="1" applyBorder="1" applyAlignment="1">
      <alignment horizontal="center" vertical="center" wrapText="1" readingOrder="1"/>
    </xf>
    <xf numFmtId="166" fontId="105" fillId="0" borderId="67" xfId="920" applyNumberFormat="1" applyFont="1" applyFill="1" applyBorder="1" applyAlignment="1">
      <alignment horizontal="center" vertical="center" wrapText="1" readingOrder="1"/>
    </xf>
    <xf numFmtId="166" fontId="105" fillId="0" borderId="72" xfId="920" applyNumberFormat="1" applyFont="1" applyFill="1" applyBorder="1" applyAlignment="1">
      <alignment horizontal="center" vertical="center" wrapText="1" readingOrder="1"/>
    </xf>
    <xf numFmtId="182" fontId="105" fillId="0" borderId="67" xfId="674" applyNumberFormat="1" applyFont="1" applyBorder="1" applyAlignment="1">
      <alignment horizontal="center" vertical="center" wrapText="1" readingOrder="1"/>
    </xf>
    <xf numFmtId="164" fontId="108" fillId="0" borderId="66" xfId="674" applyFont="1" applyFill="1" applyBorder="1" applyAlignment="1">
      <alignment horizontal="left" vertical="center" wrapText="1" indent="1" readingOrder="1"/>
    </xf>
    <xf numFmtId="164" fontId="106" fillId="0" borderId="65" xfId="674" applyFont="1" applyFill="1" applyBorder="1" applyAlignment="1">
      <alignment horizontal="left" vertical="center" wrapText="1" indent="1" readingOrder="1"/>
    </xf>
    <xf numFmtId="164" fontId="105" fillId="0" borderId="67" xfId="674" applyFont="1" applyFill="1" applyBorder="1" applyAlignment="1">
      <alignment horizontal="left" vertical="center" wrapText="1" indent="6" readingOrder="1"/>
    </xf>
    <xf numFmtId="181" fontId="105" fillId="0" borderId="71" xfId="674" applyNumberFormat="1" applyFont="1" applyFill="1" applyBorder="1" applyAlignment="1">
      <alignment horizontal="center" vertical="center" wrapText="1" readingOrder="1"/>
    </xf>
    <xf numFmtId="181" fontId="105" fillId="0" borderId="67" xfId="674" applyNumberFormat="1" applyFont="1" applyFill="1" applyBorder="1" applyAlignment="1">
      <alignment horizontal="center" vertical="center" wrapText="1" readingOrder="1"/>
    </xf>
    <xf numFmtId="181" fontId="105" fillId="0" borderId="72" xfId="674" applyNumberFormat="1" applyFont="1" applyFill="1" applyBorder="1" applyAlignment="1">
      <alignment horizontal="center" vertical="center" wrapText="1" readingOrder="1"/>
    </xf>
    <xf numFmtId="0" fontId="0" fillId="58" borderId="0" xfId="0" applyFill="1" applyBorder="1"/>
    <xf numFmtId="0" fontId="104" fillId="58" borderId="0" xfId="0" applyFont="1" applyFill="1" applyBorder="1" applyAlignment="1">
      <alignment vertical="center"/>
    </xf>
    <xf numFmtId="0" fontId="103" fillId="60" borderId="61" xfId="0" applyFont="1" applyFill="1" applyBorder="1" applyAlignment="1">
      <alignment horizontal="center" vertical="center" wrapText="1"/>
    </xf>
    <xf numFmtId="165" fontId="91" fillId="59" borderId="45" xfId="918" applyNumberFormat="1" applyFont="1" applyFill="1" applyBorder="1" applyAlignment="1">
      <alignment horizontal="right" vertical="center" wrapText="1" indent="1" readingOrder="1"/>
    </xf>
    <xf numFmtId="164" fontId="89" fillId="0" borderId="35" xfId="918" applyFont="1" applyBorder="1" applyAlignment="1">
      <alignment horizontal="left" wrapText="1" indent="1" readingOrder="1"/>
    </xf>
    <xf numFmtId="0" fontId="103" fillId="60" borderId="61" xfId="0" applyFont="1" applyFill="1" applyBorder="1" applyAlignment="1">
      <alignment horizontal="center" vertical="center"/>
    </xf>
    <xf numFmtId="0" fontId="103" fillId="60" borderId="58" xfId="0" applyFont="1" applyFill="1" applyBorder="1" applyAlignment="1">
      <alignment horizontal="center" vertical="center"/>
    </xf>
    <xf numFmtId="0" fontId="103" fillId="60" borderId="59" xfId="0" applyFont="1" applyFill="1" applyBorder="1" applyAlignment="1">
      <alignment horizontal="center" vertical="center"/>
    </xf>
    <xf numFmtId="0" fontId="103" fillId="60" borderId="60" xfId="0" applyFont="1" applyFill="1" applyBorder="1" applyAlignment="1">
      <alignment horizontal="center" vertical="center"/>
    </xf>
    <xf numFmtId="0" fontId="90" fillId="0" borderId="37" xfId="900" quotePrefix="1" applyFont="1" applyBorder="1" applyAlignment="1">
      <alignment horizontal="center" wrapText="1" readingOrder="1"/>
    </xf>
    <xf numFmtId="0" fontId="90" fillId="0" borderId="35" xfId="900" quotePrefix="1" applyFont="1" applyBorder="1" applyAlignment="1">
      <alignment horizontal="center" wrapText="1" readingOrder="1"/>
    </xf>
    <xf numFmtId="0" fontId="90" fillId="0" borderId="34" xfId="900" quotePrefix="1" applyFont="1" applyBorder="1" applyAlignment="1">
      <alignment horizontal="center" wrapText="1" readingOrder="1"/>
    </xf>
    <xf numFmtId="0" fontId="90" fillId="0" borderId="36" xfId="900" quotePrefix="1" applyFont="1" applyBorder="1" applyAlignment="1">
      <alignment horizontal="center" wrapText="1" readingOrder="1"/>
    </xf>
    <xf numFmtId="164" fontId="107" fillId="0" borderId="66" xfId="674" applyFont="1" applyFill="1" applyBorder="1" applyAlignment="1">
      <alignment horizontal="center" vertical="center" wrapText="1" readingOrder="1"/>
    </xf>
    <xf numFmtId="164" fontId="107" fillId="0" borderId="65" xfId="674" applyFont="1" applyFill="1" applyBorder="1" applyAlignment="1">
      <alignment horizontal="center" vertical="center" wrapText="1" readingOrder="1"/>
    </xf>
    <xf numFmtId="164" fontId="107" fillId="0" borderId="67" xfId="674" applyFont="1" applyFill="1" applyBorder="1" applyAlignment="1">
      <alignment horizontal="center" vertical="center" wrapText="1" readingOrder="1"/>
    </xf>
  </cellXfs>
  <cellStyles count="921">
    <cellStyle name="20% - Accent1" xfId="2"/>
    <cellStyle name="20% - Accent1 2" xfId="3"/>
    <cellStyle name="20% - Accent2" xfId="4"/>
    <cellStyle name="20% - Accent2 2" xfId="5"/>
    <cellStyle name="20% - Accent3" xfId="6"/>
    <cellStyle name="20% - Accent3 2" xfId="7"/>
    <cellStyle name="20% - Accent4" xfId="8"/>
    <cellStyle name="20% - Accent4 2" xfId="9"/>
    <cellStyle name="20% - Accent5" xfId="10"/>
    <cellStyle name="20% - Accent5 2" xfId="11"/>
    <cellStyle name="20% - Accent6" xfId="12"/>
    <cellStyle name="20% - Accent6 2" xfId="13"/>
    <cellStyle name="20% - Énfasis1 2" xfId="14"/>
    <cellStyle name="20% - Énfasis1 2 2" xfId="15"/>
    <cellStyle name="20% - Énfasis1 3" xfId="16"/>
    <cellStyle name="20% - Énfasis1 3 2" xfId="17"/>
    <cellStyle name="20% - Énfasis2 2" xfId="18"/>
    <cellStyle name="20% - Énfasis2 2 2" xfId="19"/>
    <cellStyle name="20% - Énfasis2 3" xfId="20"/>
    <cellStyle name="20% - Énfasis2 3 2" xfId="21"/>
    <cellStyle name="20% - Énfasis3 2" xfId="22"/>
    <cellStyle name="20% - Énfasis3 2 2" xfId="23"/>
    <cellStyle name="20% - Énfasis3 3" xfId="24"/>
    <cellStyle name="20% - Énfasis3 3 2" xfId="25"/>
    <cellStyle name="20% - Énfasis4 2" xfId="26"/>
    <cellStyle name="20% - Énfasis4 2 2" xfId="27"/>
    <cellStyle name="20% - Énfasis4 3" xfId="28"/>
    <cellStyle name="20% - Énfasis4 3 2" xfId="29"/>
    <cellStyle name="20% - Énfasis5 2" xfId="30"/>
    <cellStyle name="20% - Énfasis5 2 2" xfId="31"/>
    <cellStyle name="20% - Énfasis5 3" xfId="32"/>
    <cellStyle name="20% - Énfasis5 3 2" xfId="33"/>
    <cellStyle name="20% - Énfasis6 2" xfId="34"/>
    <cellStyle name="20% - Énfasis6 2 2" xfId="35"/>
    <cellStyle name="20% - Énfasis6 3" xfId="36"/>
    <cellStyle name="20% - Énfasis6 3 2" xfId="37"/>
    <cellStyle name="40% - Accent1" xfId="38"/>
    <cellStyle name="40% - Accent1 2" xfId="39"/>
    <cellStyle name="40% - Accent2" xfId="40"/>
    <cellStyle name="40% - Accent2 2" xfId="41"/>
    <cellStyle name="40% - Accent3" xfId="42"/>
    <cellStyle name="40% - Accent3 2" xfId="43"/>
    <cellStyle name="40% - Accent4" xfId="44"/>
    <cellStyle name="40% - Accent4 2" xfId="45"/>
    <cellStyle name="40% - Accent5" xfId="46"/>
    <cellStyle name="40% - Accent5 2" xfId="47"/>
    <cellStyle name="40% - Accent6" xfId="48"/>
    <cellStyle name="40% - Accent6 2" xfId="49"/>
    <cellStyle name="40% - Énfasis1 2" xfId="50"/>
    <cellStyle name="40% - Énfasis1 2 2" xfId="51"/>
    <cellStyle name="40% - Énfasis1 3" xfId="52"/>
    <cellStyle name="40% - Énfasis1 3 2" xfId="53"/>
    <cellStyle name="40% - Énfasis2 2" xfId="54"/>
    <cellStyle name="40% - Énfasis2 2 2" xfId="55"/>
    <cellStyle name="40% - Énfasis2 3" xfId="56"/>
    <cellStyle name="40% - Énfasis2 3 2" xfId="57"/>
    <cellStyle name="40% - Énfasis3 2" xfId="58"/>
    <cellStyle name="40% - Énfasis3 2 2" xfId="59"/>
    <cellStyle name="40% - Énfasis3 3" xfId="60"/>
    <cellStyle name="40% - Énfasis3 3 2" xfId="61"/>
    <cellStyle name="40% - Énfasis4 2" xfId="62"/>
    <cellStyle name="40% - Énfasis4 2 2" xfId="63"/>
    <cellStyle name="40% - Énfasis4 3" xfId="64"/>
    <cellStyle name="40% - Énfasis4 3 2" xfId="65"/>
    <cellStyle name="40% - Énfasis5 2" xfId="66"/>
    <cellStyle name="40% - Énfasis5 2 2" xfId="67"/>
    <cellStyle name="40% - Énfasis5 3" xfId="68"/>
    <cellStyle name="40% - Énfasis5 3 2" xfId="69"/>
    <cellStyle name="40% - Énfasis6 2" xfId="70"/>
    <cellStyle name="40% - Énfasis6 2 2" xfId="71"/>
    <cellStyle name="40% - Énfasis6 3" xfId="72"/>
    <cellStyle name="40% - Énfasis6 3 2" xfId="73"/>
    <cellStyle name="60% - Accent1" xfId="74"/>
    <cellStyle name="60% - Accent1 2" xfId="75"/>
    <cellStyle name="60% - Accent2" xfId="76"/>
    <cellStyle name="60% - Accent2 2" xfId="77"/>
    <cellStyle name="60% - Accent3" xfId="78"/>
    <cellStyle name="60% - Accent3 2" xfId="79"/>
    <cellStyle name="60% - Accent4" xfId="80"/>
    <cellStyle name="60% - Accent4 2" xfId="81"/>
    <cellStyle name="60% - Accent5" xfId="82"/>
    <cellStyle name="60% - Accent5 2" xfId="83"/>
    <cellStyle name="60% - Accent6" xfId="84"/>
    <cellStyle name="60% - Accent6 2" xfId="85"/>
    <cellStyle name="60% - Énfasis1 2" xfId="86"/>
    <cellStyle name="60% - Énfasis2 2" xfId="87"/>
    <cellStyle name="60% - Énfasis3 2" xfId="88"/>
    <cellStyle name="60% - Énfasis4 2" xfId="89"/>
    <cellStyle name="60% - Énfasis5 2" xfId="90"/>
    <cellStyle name="60% - Énfasis6 2" xfId="91"/>
    <cellStyle name="Accent1" xfId="92"/>
    <cellStyle name="Accent1 2" xfId="93"/>
    <cellStyle name="Accent2" xfId="94"/>
    <cellStyle name="Accent2 2" xfId="95"/>
    <cellStyle name="Accent3" xfId="96"/>
    <cellStyle name="Accent3 2" xfId="97"/>
    <cellStyle name="Accent4" xfId="98"/>
    <cellStyle name="Accent4 2" xfId="99"/>
    <cellStyle name="Accent5" xfId="100"/>
    <cellStyle name="Accent5 2" xfId="101"/>
    <cellStyle name="Accent6" xfId="102"/>
    <cellStyle name="Accent6 2" xfId="103"/>
    <cellStyle name="Accounting w/$" xfId="104"/>
    <cellStyle name="Accounting w/$ Total" xfId="105"/>
    <cellStyle name="Accounting w/o $" xfId="106"/>
    <cellStyle name="args.style" xfId="107"/>
    <cellStyle name="args.style 10" xfId="108"/>
    <cellStyle name="args.style 11" xfId="109"/>
    <cellStyle name="args.style 12" xfId="110"/>
    <cellStyle name="args.style 13" xfId="111"/>
    <cellStyle name="args.style 14" xfId="112"/>
    <cellStyle name="args.style 15" xfId="113"/>
    <cellStyle name="args.style 16" xfId="114"/>
    <cellStyle name="args.style 17" xfId="115"/>
    <cellStyle name="args.style 18" xfId="116"/>
    <cellStyle name="args.style 19" xfId="117"/>
    <cellStyle name="args.style 2" xfId="118"/>
    <cellStyle name="args.style 3" xfId="119"/>
    <cellStyle name="args.style 4" xfId="120"/>
    <cellStyle name="args.style 5" xfId="121"/>
    <cellStyle name="args.style 6" xfId="122"/>
    <cellStyle name="args.style 7" xfId="123"/>
    <cellStyle name="args.style 8" xfId="124"/>
    <cellStyle name="args.style 9" xfId="125"/>
    <cellStyle name="args.style_CONV" xfId="126"/>
    <cellStyle name="Bad" xfId="127"/>
    <cellStyle name="Bad 2" xfId="128"/>
    <cellStyle name="Buena 2" xfId="129"/>
    <cellStyle name="Cabecera 1" xfId="130"/>
    <cellStyle name="Cabecera 1 2" xfId="131"/>
    <cellStyle name="Cabecera 2" xfId="132"/>
    <cellStyle name="Cabecera 2 2" xfId="133"/>
    <cellStyle name="Calc Currency (0)" xfId="134"/>
    <cellStyle name="Calculation" xfId="135"/>
    <cellStyle name="Calculation 2" xfId="136"/>
    <cellStyle name="Cálculo 2" xfId="137"/>
    <cellStyle name="Celda de comprobación 2" xfId="138"/>
    <cellStyle name="Celda vinculada 2" xfId="139"/>
    <cellStyle name="Check Cell" xfId="140"/>
    <cellStyle name="Check Cell 2" xfId="141"/>
    <cellStyle name="Comma 10" xfId="142"/>
    <cellStyle name="Comma 10 2" xfId="143"/>
    <cellStyle name="Comma 10 3" xfId="144"/>
    <cellStyle name="Comma 10 3 2" xfId="145"/>
    <cellStyle name="Comma 10 3 3" xfId="146"/>
    <cellStyle name="Comma 10 3 4" xfId="147"/>
    <cellStyle name="Comma 10 3 5" xfId="148"/>
    <cellStyle name="Comma 10 3 6" xfId="149"/>
    <cellStyle name="Comma 10 3 7" xfId="150"/>
    <cellStyle name="Comma 10 4" xfId="151"/>
    <cellStyle name="Comma 10 5" xfId="152"/>
    <cellStyle name="Comma 10 6" xfId="153"/>
    <cellStyle name="Comma 10 7" xfId="154"/>
    <cellStyle name="Comma 10 8" xfId="155"/>
    <cellStyle name="Comma 10 9" xfId="156"/>
    <cellStyle name="Comma 11" xfId="157"/>
    <cellStyle name="Comma 12" xfId="158"/>
    <cellStyle name="Comma 12 10" xfId="159"/>
    <cellStyle name="Comma 12 11" xfId="160"/>
    <cellStyle name="Comma 12 12" xfId="161"/>
    <cellStyle name="Comma 12 13" xfId="162"/>
    <cellStyle name="Comma 12 2" xfId="163"/>
    <cellStyle name="Comma 12 2 2" xfId="164"/>
    <cellStyle name="Comma 12 2 3" xfId="165"/>
    <cellStyle name="Comma 12 2 4" xfId="166"/>
    <cellStyle name="Comma 12 2 5" xfId="167"/>
    <cellStyle name="Comma 12 2 6" xfId="168"/>
    <cellStyle name="Comma 12 2 7" xfId="169"/>
    <cellStyle name="Comma 12 3" xfId="170"/>
    <cellStyle name="Comma 12 4" xfId="171"/>
    <cellStyle name="Comma 12 5" xfId="172"/>
    <cellStyle name="Comma 12 6" xfId="173"/>
    <cellStyle name="Comma 12 7" xfId="174"/>
    <cellStyle name="Comma 12 8" xfId="175"/>
    <cellStyle name="Comma 12 9" xfId="176"/>
    <cellStyle name="Comma 13" xfId="177"/>
    <cellStyle name="Comma 13 2" xfId="178"/>
    <cellStyle name="Comma 13 3" xfId="179"/>
    <cellStyle name="Comma 13 4" xfId="180"/>
    <cellStyle name="Comma 13 5" xfId="181"/>
    <cellStyle name="Comma 13 6" xfId="182"/>
    <cellStyle name="Comma 13 7" xfId="183"/>
    <cellStyle name="Comma 14" xfId="184"/>
    <cellStyle name="Comma 15" xfId="185"/>
    <cellStyle name="Comma 15 2" xfId="186"/>
    <cellStyle name="Comma 15 3" xfId="187"/>
    <cellStyle name="Comma 15 4" xfId="188"/>
    <cellStyle name="Comma 15 5" xfId="189"/>
    <cellStyle name="Comma 15 6" xfId="190"/>
    <cellStyle name="Comma 15 7" xfId="191"/>
    <cellStyle name="Comma 16" xfId="192"/>
    <cellStyle name="Comma 17" xfId="193"/>
    <cellStyle name="Comma 18" xfId="194"/>
    <cellStyle name="Comma 19" xfId="195"/>
    <cellStyle name="Comma 2" xfId="196"/>
    <cellStyle name="Comma 2 10" xfId="197"/>
    <cellStyle name="Comma 2 11" xfId="198"/>
    <cellStyle name="Comma 2 12" xfId="199"/>
    <cellStyle name="Comma 2 13" xfId="200"/>
    <cellStyle name="Comma 2 14" xfId="201"/>
    <cellStyle name="Comma 2 15" xfId="202"/>
    <cellStyle name="Comma 2 16" xfId="203"/>
    <cellStyle name="Comma 2 16 2" xfId="204"/>
    <cellStyle name="Comma 2 16 3" xfId="205"/>
    <cellStyle name="Comma 2 17" xfId="206"/>
    <cellStyle name="Comma 2 18" xfId="207"/>
    <cellStyle name="Comma 2 19" xfId="208"/>
    <cellStyle name="Comma 2 19 2" xfId="209"/>
    <cellStyle name="Comma 2 2" xfId="210"/>
    <cellStyle name="Comma 2 2 10" xfId="211"/>
    <cellStyle name="Comma 2 2 11" xfId="212"/>
    <cellStyle name="Comma 2 2 2" xfId="213"/>
    <cellStyle name="Comma 2 2 2 2" xfId="214"/>
    <cellStyle name="Comma 2 2 2 2 2" xfId="215"/>
    <cellStyle name="Comma 2 2 2 3" xfId="216"/>
    <cellStyle name="Comma 2 2 3" xfId="217"/>
    <cellStyle name="Comma 2 2 4" xfId="218"/>
    <cellStyle name="Comma 2 2 4 2" xfId="219"/>
    <cellStyle name="Comma 2 2 5" xfId="220"/>
    <cellStyle name="Comma 2 2 6" xfId="221"/>
    <cellStyle name="Comma 2 2 7" xfId="222"/>
    <cellStyle name="Comma 2 2 8" xfId="223"/>
    <cellStyle name="Comma 2 2 9" xfId="224"/>
    <cellStyle name="Comma 2 20" xfId="225"/>
    <cellStyle name="Comma 2 21" xfId="226"/>
    <cellStyle name="Comma 2 22" xfId="227"/>
    <cellStyle name="Comma 2 23" xfId="228"/>
    <cellStyle name="Comma 2 24" xfId="229"/>
    <cellStyle name="Comma 2 25" xfId="230"/>
    <cellStyle name="Comma 2 26" xfId="231"/>
    <cellStyle name="Comma 2 27" xfId="232"/>
    <cellStyle name="Comma 2 28" xfId="233"/>
    <cellStyle name="Comma 2 29" xfId="234"/>
    <cellStyle name="Comma 2 3" xfId="235"/>
    <cellStyle name="Comma 2 3 2" xfId="236"/>
    <cellStyle name="Comma 2 3 3" xfId="237"/>
    <cellStyle name="Comma 2 3 4" xfId="238"/>
    <cellStyle name="Comma 2 3 5" xfId="239"/>
    <cellStyle name="Comma 2 3 6" xfId="240"/>
    <cellStyle name="Comma 2 3 7" xfId="241"/>
    <cellStyle name="Comma 2 3 8" xfId="242"/>
    <cellStyle name="Comma 2 3 9" xfId="243"/>
    <cellStyle name="Comma 2 30" xfId="244"/>
    <cellStyle name="Comma 2 31" xfId="245"/>
    <cellStyle name="Comma 2 4" xfId="246"/>
    <cellStyle name="Comma 2 4 2" xfId="247"/>
    <cellStyle name="Comma 2 4 2 2" xfId="248"/>
    <cellStyle name="Comma 2 4 2 3" xfId="249"/>
    <cellStyle name="Comma 2 4 3" xfId="250"/>
    <cellStyle name="Comma 2 4 4" xfId="251"/>
    <cellStyle name="Comma 2 4 5" xfId="252"/>
    <cellStyle name="Comma 2 4 6" xfId="253"/>
    <cellStyle name="Comma 2 4 7" xfId="254"/>
    <cellStyle name="Comma 2 4 8" xfId="255"/>
    <cellStyle name="Comma 2 4 9" xfId="256"/>
    <cellStyle name="Comma 2 5" xfId="257"/>
    <cellStyle name="Comma 2 5 2" xfId="258"/>
    <cellStyle name="Comma 2 5 3" xfId="259"/>
    <cellStyle name="Comma 2 5 4" xfId="260"/>
    <cellStyle name="Comma 2 5 5" xfId="261"/>
    <cellStyle name="Comma 2 5 6" xfId="262"/>
    <cellStyle name="Comma 2 5 7" xfId="263"/>
    <cellStyle name="Comma 2 5 8" xfId="264"/>
    <cellStyle name="Comma 2 5 9" xfId="265"/>
    <cellStyle name="Comma 2 6" xfId="266"/>
    <cellStyle name="Comma 2 7" xfId="267"/>
    <cellStyle name="Comma 2 8" xfId="268"/>
    <cellStyle name="Comma 2 9" xfId="269"/>
    <cellStyle name="Comma 20" xfId="270"/>
    <cellStyle name="Comma 21" xfId="271"/>
    <cellStyle name="Comma 22" xfId="272"/>
    <cellStyle name="Comma 22 2" xfId="273"/>
    <cellStyle name="Comma 22 3" xfId="274"/>
    <cellStyle name="Comma 22 4" xfId="275"/>
    <cellStyle name="Comma 22 5" xfId="276"/>
    <cellStyle name="Comma 22 6" xfId="277"/>
    <cellStyle name="Comma 22 7" xfId="278"/>
    <cellStyle name="Comma 23" xfId="279"/>
    <cellStyle name="Comma 24" xfId="280"/>
    <cellStyle name="Comma 25" xfId="281"/>
    <cellStyle name="Comma 25 2" xfId="282"/>
    <cellStyle name="Comma 25 3" xfId="283"/>
    <cellStyle name="Comma 25 4" xfId="284"/>
    <cellStyle name="Comma 25 5" xfId="285"/>
    <cellStyle name="Comma 25 6" xfId="286"/>
    <cellStyle name="Comma 25 7" xfId="287"/>
    <cellStyle name="Comma 26" xfId="288"/>
    <cellStyle name="Comma 3" xfId="289"/>
    <cellStyle name="Comma 3 10" xfId="290"/>
    <cellStyle name="Comma 3 11" xfId="291"/>
    <cellStyle name="Comma 3 12" xfId="292"/>
    <cellStyle name="Comma 3 13" xfId="293"/>
    <cellStyle name="Comma 3 14" xfId="294"/>
    <cellStyle name="Comma 3 15" xfId="295"/>
    <cellStyle name="Comma 3 16" xfId="296"/>
    <cellStyle name="Comma 3 16 2" xfId="297"/>
    <cellStyle name="Comma 3 16 3" xfId="298"/>
    <cellStyle name="Comma 3 17" xfId="299"/>
    <cellStyle name="Comma 3 18" xfId="300"/>
    <cellStyle name="Comma 3 19" xfId="301"/>
    <cellStyle name="Comma 3 19 2" xfId="302"/>
    <cellStyle name="Comma 3 2" xfId="303"/>
    <cellStyle name="Comma 3 2 2" xfId="304"/>
    <cellStyle name="Comma 3 20" xfId="305"/>
    <cellStyle name="Comma 3 21" xfId="306"/>
    <cellStyle name="Comma 3 22" xfId="307"/>
    <cellStyle name="Comma 3 23" xfId="308"/>
    <cellStyle name="Comma 3 24" xfId="309"/>
    <cellStyle name="Comma 3 25" xfId="310"/>
    <cellStyle name="Comma 3 26" xfId="311"/>
    <cellStyle name="Comma 3 27" xfId="312"/>
    <cellStyle name="Comma 3 28" xfId="313"/>
    <cellStyle name="Comma 3 29" xfId="314"/>
    <cellStyle name="Comma 3 3" xfId="315"/>
    <cellStyle name="Comma 3 3 2" xfId="316"/>
    <cellStyle name="Comma 3 4" xfId="317"/>
    <cellStyle name="Comma 3 5" xfId="318"/>
    <cellStyle name="Comma 3 6" xfId="319"/>
    <cellStyle name="Comma 3 7" xfId="320"/>
    <cellStyle name="Comma 3 8" xfId="321"/>
    <cellStyle name="Comma 3 9" xfId="322"/>
    <cellStyle name="Comma 4" xfId="323"/>
    <cellStyle name="Comma 4 10" xfId="324"/>
    <cellStyle name="Comma 4 11" xfId="325"/>
    <cellStyle name="Comma 4 11 2" xfId="326"/>
    <cellStyle name="Comma 4 12" xfId="327"/>
    <cellStyle name="Comma 4 13" xfId="328"/>
    <cellStyle name="Comma 4 14" xfId="329"/>
    <cellStyle name="Comma 4 15" xfId="330"/>
    <cellStyle name="Comma 4 16" xfId="331"/>
    <cellStyle name="Comma 4 17" xfId="332"/>
    <cellStyle name="Comma 4 18" xfId="333"/>
    <cellStyle name="Comma 4 19" xfId="334"/>
    <cellStyle name="Comma 4 2" xfId="335"/>
    <cellStyle name="Comma 4 2 10" xfId="336"/>
    <cellStyle name="Comma 4 2 11" xfId="337"/>
    <cellStyle name="Comma 4 2 12" xfId="338"/>
    <cellStyle name="Comma 4 2 13" xfId="339"/>
    <cellStyle name="Comma 4 2 14" xfId="340"/>
    <cellStyle name="Comma 4 2 2" xfId="341"/>
    <cellStyle name="Comma 4 2 2 2" xfId="342"/>
    <cellStyle name="Comma 4 2 2 3" xfId="343"/>
    <cellStyle name="Comma 4 2 3" xfId="344"/>
    <cellStyle name="Comma 4 2 4" xfId="345"/>
    <cellStyle name="Comma 4 2 5" xfId="346"/>
    <cellStyle name="Comma 4 2 6" xfId="347"/>
    <cellStyle name="Comma 4 2 7" xfId="348"/>
    <cellStyle name="Comma 4 2 8" xfId="349"/>
    <cellStyle name="Comma 4 2 9" xfId="350"/>
    <cellStyle name="Comma 4 20" xfId="351"/>
    <cellStyle name="Comma 4 3" xfId="352"/>
    <cellStyle name="Comma 4 4" xfId="353"/>
    <cellStyle name="Comma 4 5" xfId="354"/>
    <cellStyle name="Comma 4 6" xfId="355"/>
    <cellStyle name="Comma 4 7" xfId="356"/>
    <cellStyle name="Comma 4 8" xfId="357"/>
    <cellStyle name="Comma 4 9" xfId="358"/>
    <cellStyle name="Comma 4 9 2" xfId="359"/>
    <cellStyle name="Comma 4 9 3" xfId="360"/>
    <cellStyle name="Comma 4_CONV" xfId="361"/>
    <cellStyle name="Comma 5" xfId="362"/>
    <cellStyle name="Comma 5 10" xfId="363"/>
    <cellStyle name="Comma 5 11" xfId="364"/>
    <cellStyle name="Comma 5 12" xfId="365"/>
    <cellStyle name="Comma 5 13" xfId="366"/>
    <cellStyle name="Comma 5 14" xfId="367"/>
    <cellStyle name="Comma 5 15" xfId="368"/>
    <cellStyle name="Comma 5 16" xfId="369"/>
    <cellStyle name="Comma 5 17" xfId="370"/>
    <cellStyle name="Comma 5 18" xfId="371"/>
    <cellStyle name="Comma 5 19" xfId="372"/>
    <cellStyle name="Comma 5 2" xfId="373"/>
    <cellStyle name="Comma 5 20" xfId="374"/>
    <cellStyle name="Comma 5 21" xfId="375"/>
    <cellStyle name="Comma 5 22" xfId="376"/>
    <cellStyle name="Comma 5 23" xfId="377"/>
    <cellStyle name="Comma 5 24" xfId="378"/>
    <cellStyle name="Comma 5 25" xfId="379"/>
    <cellStyle name="Comma 5 26" xfId="380"/>
    <cellStyle name="Comma 5 27" xfId="381"/>
    <cellStyle name="Comma 5 3" xfId="382"/>
    <cellStyle name="Comma 5 4" xfId="383"/>
    <cellStyle name="Comma 5 5" xfId="384"/>
    <cellStyle name="Comma 5 6" xfId="385"/>
    <cellStyle name="Comma 5 7" xfId="386"/>
    <cellStyle name="Comma 5 8" xfId="387"/>
    <cellStyle name="Comma 5 9" xfId="388"/>
    <cellStyle name="Comma 6" xfId="389"/>
    <cellStyle name="Comma 7" xfId="390"/>
    <cellStyle name="Comma 7 10" xfId="391"/>
    <cellStyle name="Comma 7 11" xfId="392"/>
    <cellStyle name="Comma 7 12" xfId="393"/>
    <cellStyle name="Comma 7 13" xfId="394"/>
    <cellStyle name="Comma 7 14" xfId="395"/>
    <cellStyle name="Comma 7 2" xfId="396"/>
    <cellStyle name="Comma 7 3" xfId="397"/>
    <cellStyle name="Comma 7 4" xfId="398"/>
    <cellStyle name="Comma 7 5" xfId="399"/>
    <cellStyle name="Comma 7 6" xfId="400"/>
    <cellStyle name="Comma 7 7" xfId="401"/>
    <cellStyle name="Comma 7 8" xfId="402"/>
    <cellStyle name="Comma 7 9" xfId="403"/>
    <cellStyle name="Comma 8" xfId="404"/>
    <cellStyle name="Comma 8 10" xfId="405"/>
    <cellStyle name="Comma 8 11" xfId="406"/>
    <cellStyle name="Comma 8 12" xfId="407"/>
    <cellStyle name="Comma 8 13" xfId="408"/>
    <cellStyle name="Comma 8 14" xfId="409"/>
    <cellStyle name="Comma 8 2" xfId="410"/>
    <cellStyle name="Comma 8 3" xfId="411"/>
    <cellStyle name="Comma 8 4" xfId="412"/>
    <cellStyle name="Comma 8 5" xfId="413"/>
    <cellStyle name="Comma 8 6" xfId="414"/>
    <cellStyle name="Comma 8 7" xfId="415"/>
    <cellStyle name="Comma 8 8" xfId="416"/>
    <cellStyle name="Comma 8 9" xfId="417"/>
    <cellStyle name="Comma 9" xfId="418"/>
    <cellStyle name="Copied" xfId="419"/>
    <cellStyle name="Currency 10" xfId="420"/>
    <cellStyle name="Currency 11" xfId="421"/>
    <cellStyle name="Currency 2" xfId="422"/>
    <cellStyle name="Currency 2 10" xfId="423"/>
    <cellStyle name="Currency 2 11" xfId="424"/>
    <cellStyle name="Currency 2 12" xfId="425"/>
    <cellStyle name="Currency 2 13" xfId="426"/>
    <cellStyle name="Currency 2 14" xfId="427"/>
    <cellStyle name="Currency 2 15" xfId="428"/>
    <cellStyle name="Currency 2 16" xfId="429"/>
    <cellStyle name="Currency 2 17" xfId="430"/>
    <cellStyle name="Currency 2 18" xfId="431"/>
    <cellStyle name="Currency 2 19" xfId="432"/>
    <cellStyle name="Currency 2 2" xfId="433"/>
    <cellStyle name="Currency 2 20" xfId="434"/>
    <cellStyle name="Currency 2 21" xfId="435"/>
    <cellStyle name="Currency 2 22" xfId="436"/>
    <cellStyle name="Currency 2 23" xfId="437"/>
    <cellStyle name="Currency 2 24" xfId="438"/>
    <cellStyle name="Currency 2 25" xfId="439"/>
    <cellStyle name="Currency 2 26" xfId="440"/>
    <cellStyle name="Currency 2 3" xfId="441"/>
    <cellStyle name="Currency 2 4" xfId="442"/>
    <cellStyle name="Currency 2 5" xfId="443"/>
    <cellStyle name="Currency 2 6" xfId="444"/>
    <cellStyle name="Currency 2 7" xfId="445"/>
    <cellStyle name="Currency 2 8" xfId="446"/>
    <cellStyle name="Currency 2 9" xfId="447"/>
    <cellStyle name="Currency 3" xfId="448"/>
    <cellStyle name="Currency 4" xfId="449"/>
    <cellStyle name="Currency 5" xfId="450"/>
    <cellStyle name="Currency 6" xfId="451"/>
    <cellStyle name="Currency 7" xfId="452"/>
    <cellStyle name="Currency 8" xfId="453"/>
    <cellStyle name="Currency 9" xfId="454"/>
    <cellStyle name="Encabezado 4 2" xfId="455"/>
    <cellStyle name="Énfasis1 2" xfId="456"/>
    <cellStyle name="Énfasis2 2" xfId="457"/>
    <cellStyle name="Énfasis3 2" xfId="458"/>
    <cellStyle name="Énfasis4 2" xfId="459"/>
    <cellStyle name="Énfasis5 2" xfId="460"/>
    <cellStyle name="Énfasis6 2" xfId="461"/>
    <cellStyle name="Entered" xfId="462"/>
    <cellStyle name="Entrada 2" xfId="463"/>
    <cellStyle name="Estilo 1" xfId="464"/>
    <cellStyle name="Euro" xfId="465"/>
    <cellStyle name="Euro 2" xfId="466"/>
    <cellStyle name="Explanatory Text" xfId="467"/>
    <cellStyle name="Explanatory Text 2" xfId="468"/>
    <cellStyle name="F2" xfId="469"/>
    <cellStyle name="F2 2" xfId="470"/>
    <cellStyle name="F3" xfId="471"/>
    <cellStyle name="F3 2" xfId="472"/>
    <cellStyle name="F4" xfId="473"/>
    <cellStyle name="F4 2" xfId="474"/>
    <cellStyle name="F5" xfId="475"/>
    <cellStyle name="F5 2" xfId="476"/>
    <cellStyle name="F6" xfId="477"/>
    <cellStyle name="F6 2" xfId="478"/>
    <cellStyle name="F7" xfId="479"/>
    <cellStyle name="F7 2" xfId="480"/>
    <cellStyle name="F8" xfId="481"/>
    <cellStyle name="F8 2" xfId="482"/>
    <cellStyle name="Fecha" xfId="483"/>
    <cellStyle name="Fecha 2" xfId="484"/>
    <cellStyle name="Fecha1 - Modelo1" xfId="485"/>
    <cellStyle name="Fecha1 - Modelo1 2" xfId="486"/>
    <cellStyle name="Fijo" xfId="487"/>
    <cellStyle name="Fijo 2" xfId="488"/>
    <cellStyle name="Footnote" xfId="489"/>
    <cellStyle name="Footnote 2" xfId="490"/>
    <cellStyle name="Good" xfId="491"/>
    <cellStyle name="Good 2" xfId="492"/>
    <cellStyle name="Grey" xfId="493"/>
    <cellStyle name="Header1" xfId="494"/>
    <cellStyle name="Header2" xfId="495"/>
    <cellStyle name="Header2 2" xfId="496"/>
    <cellStyle name="Header2 3" xfId="906"/>
    <cellStyle name="Heading" xfId="497"/>
    <cellStyle name="Heading 1" xfId="498"/>
    <cellStyle name="Heading 1 2" xfId="499"/>
    <cellStyle name="Heading 2" xfId="500"/>
    <cellStyle name="Heading 2 2" xfId="501"/>
    <cellStyle name="Heading 3" xfId="502"/>
    <cellStyle name="Heading 3 2" xfId="503"/>
    <cellStyle name="Heading 4" xfId="504"/>
    <cellStyle name="Heading 4 2" xfId="505"/>
    <cellStyle name="HeadingColumn" xfId="506"/>
    <cellStyle name="HEADINGS" xfId="507"/>
    <cellStyle name="HEADINGSTOP" xfId="508"/>
    <cellStyle name="HeadingYear" xfId="509"/>
    <cellStyle name="HeadingYear 2" xfId="510"/>
    <cellStyle name="Hipervínculo" xfId="919" builtinId="8"/>
    <cellStyle name="Hyperlink 2" xfId="511"/>
    <cellStyle name="Hyperlink 3" xfId="512"/>
    <cellStyle name="Incorrecto 2" xfId="513"/>
    <cellStyle name="Input" xfId="514"/>
    <cellStyle name="Input [yellow]" xfId="515"/>
    <cellStyle name="Input [yellow] 2" xfId="516"/>
    <cellStyle name="Input [yellow] 3" xfId="907"/>
    <cellStyle name="Input 2" xfId="517"/>
    <cellStyle name="Linked Cell" xfId="518"/>
    <cellStyle name="Linked Cell 2" xfId="519"/>
    <cellStyle name="LTG_Formula" xfId="902"/>
    <cellStyle name="Millares 2" xfId="520"/>
    <cellStyle name="Millares 3" xfId="521"/>
    <cellStyle name="Millares 3 2" xfId="522"/>
    <cellStyle name="Millares 4" xfId="523"/>
    <cellStyle name="Monetario" xfId="524"/>
    <cellStyle name="Monetario 2" xfId="525"/>
    <cellStyle name="Monetario0" xfId="526"/>
    <cellStyle name="Monetario0 2" xfId="527"/>
    <cellStyle name="Neutral 2" xfId="528"/>
    <cellStyle name="Neutral 3" xfId="529"/>
    <cellStyle name="No-definido" xfId="530"/>
    <cellStyle name="Normal" xfId="0" builtinId="0"/>
    <cellStyle name="Normal - Style1" xfId="531"/>
    <cellStyle name="Normal 10" xfId="532"/>
    <cellStyle name="Normal 10 2" xfId="533"/>
    <cellStyle name="Normal 10 3" xfId="534"/>
    <cellStyle name="Normal 11" xfId="535"/>
    <cellStyle name="Normal 11 2" xfId="536"/>
    <cellStyle name="Normal 11 3" xfId="537"/>
    <cellStyle name="Normal 11 4" xfId="538"/>
    <cellStyle name="Normal 11 5" xfId="539"/>
    <cellStyle name="Normal 11 6" xfId="540"/>
    <cellStyle name="Normal 11 7" xfId="541"/>
    <cellStyle name="Normal 11 8" xfId="542"/>
    <cellStyle name="Normal 12" xfId="543"/>
    <cellStyle name="Normal 12 2" xfId="544"/>
    <cellStyle name="Normal 12 2 2" xfId="545"/>
    <cellStyle name="Normal 12 2 3" xfId="546"/>
    <cellStyle name="Normal 12 2_Salida_NIIF_Mensual_v4.3" xfId="547"/>
    <cellStyle name="Normal 12 3" xfId="548"/>
    <cellStyle name="Normal 12 4" xfId="549"/>
    <cellStyle name="Normal 12 5" xfId="550"/>
    <cellStyle name="Normal 12 6" xfId="551"/>
    <cellStyle name="Normal 12 7" xfId="552"/>
    <cellStyle name="Normal 12 8" xfId="553"/>
    <cellStyle name="Normal 12 9" xfId="554"/>
    <cellStyle name="Normal 12_Salida_NIIF_Mensual_v4.3" xfId="555"/>
    <cellStyle name="Normal 13" xfId="556"/>
    <cellStyle name="Normal 13 2" xfId="557"/>
    <cellStyle name="Normal 13 3" xfId="558"/>
    <cellStyle name="Normal 14" xfId="559"/>
    <cellStyle name="Normal 14 2" xfId="560"/>
    <cellStyle name="Normal 14 3" xfId="561"/>
    <cellStyle name="Normal 14 4" xfId="562"/>
    <cellStyle name="Normal 14 5" xfId="563"/>
    <cellStyle name="Normal 14 6" xfId="564"/>
    <cellStyle name="Normal 14 7" xfId="565"/>
    <cellStyle name="Normal 15" xfId="566"/>
    <cellStyle name="Normal 16" xfId="567"/>
    <cellStyle name="Normal 16 2" xfId="568"/>
    <cellStyle name="Normal 16 3" xfId="569"/>
    <cellStyle name="Normal 17" xfId="570"/>
    <cellStyle name="Normal 17 2" xfId="571"/>
    <cellStyle name="Normal 17 3" xfId="572"/>
    <cellStyle name="Normal 18" xfId="573"/>
    <cellStyle name="Normal 19" xfId="574"/>
    <cellStyle name="Normal 2" xfId="575"/>
    <cellStyle name="Normal 2 10" xfId="576"/>
    <cellStyle name="Normal 2 11" xfId="577"/>
    <cellStyle name="Normal 2 12" xfId="578"/>
    <cellStyle name="Normal 2 13" xfId="579"/>
    <cellStyle name="Normal 2 14" xfId="580"/>
    <cellStyle name="Normal 2 15" xfId="581"/>
    <cellStyle name="Normal 2 16" xfId="582"/>
    <cellStyle name="Normal 2 16 2" xfId="583"/>
    <cellStyle name="Normal 2 16 3" xfId="584"/>
    <cellStyle name="Normal 2 17" xfId="585"/>
    <cellStyle name="Normal 2 18" xfId="586"/>
    <cellStyle name="Normal 2 19" xfId="587"/>
    <cellStyle name="Normal 2 19 2" xfId="588"/>
    <cellStyle name="Normal 2 2" xfId="589"/>
    <cellStyle name="Normal 2 2 2" xfId="590"/>
    <cellStyle name="Normal 2 2 2 2" xfId="591"/>
    <cellStyle name="Normal 2 2_Salida_NIIF_Mensual_v4.3" xfId="592"/>
    <cellStyle name="Normal 2 20" xfId="593"/>
    <cellStyle name="Normal 2 21" xfId="594"/>
    <cellStyle name="Normal 2 22" xfId="595"/>
    <cellStyle name="Normal 2 23" xfId="596"/>
    <cellStyle name="Normal 2 24" xfId="597"/>
    <cellStyle name="Normal 2 25" xfId="598"/>
    <cellStyle name="Normal 2 26" xfId="599"/>
    <cellStyle name="Normal 2 27" xfId="600"/>
    <cellStyle name="Normal 2 27 2" xfId="601"/>
    <cellStyle name="Normal 2 27_Salida_NIIF_Mensual_v4.3" xfId="602"/>
    <cellStyle name="Normal 2 28" xfId="603"/>
    <cellStyle name="Normal 2 29" xfId="604"/>
    <cellStyle name="Normal 2 3" xfId="605"/>
    <cellStyle name="Normal 2 3 2" xfId="606"/>
    <cellStyle name="Normal 2 30" xfId="607"/>
    <cellStyle name="Normal 2 31" xfId="608"/>
    <cellStyle name="Normal 2 32" xfId="609"/>
    <cellStyle name="Normal 2 33" xfId="610"/>
    <cellStyle name="Normal 2 34" xfId="611"/>
    <cellStyle name="Normal 2 35" xfId="612"/>
    <cellStyle name="Normal 2 36" xfId="613"/>
    <cellStyle name="Normal 2 37" xfId="614"/>
    <cellStyle name="Normal 2 38" xfId="615"/>
    <cellStyle name="Normal 2 4" xfId="616"/>
    <cellStyle name="Normal 2 4 2" xfId="914"/>
    <cellStyle name="Normal 2 5" xfId="617"/>
    <cellStyle name="Normal 2 6" xfId="618"/>
    <cellStyle name="Normal 2 7" xfId="619"/>
    <cellStyle name="Normal 2 8" xfId="620"/>
    <cellStyle name="Normal 2 9" xfId="621"/>
    <cellStyle name="Normal 2_1_Carga_NIIF_SC_Activo_Pasivo_PyG_y_Otros_Detalles_ v1_3" xfId="622"/>
    <cellStyle name="Normal 20" xfId="623"/>
    <cellStyle name="Normal 20 2" xfId="624"/>
    <cellStyle name="Normal 20 3" xfId="625"/>
    <cellStyle name="Normal 20 4" xfId="626"/>
    <cellStyle name="Normal 20 5" xfId="627"/>
    <cellStyle name="Normal 20_Salida_NIIF_Mensual_v4.3" xfId="628"/>
    <cellStyle name="Normal 21" xfId="629"/>
    <cellStyle name="Normal 22" xfId="630"/>
    <cellStyle name="Normal 23" xfId="631"/>
    <cellStyle name="Normal 23 2" xfId="632"/>
    <cellStyle name="Normal 23 3" xfId="633"/>
    <cellStyle name="Normal 23 4" xfId="634"/>
    <cellStyle name="Normal 23 5" xfId="635"/>
    <cellStyle name="Normal 24" xfId="636"/>
    <cellStyle name="Normal 24 2" xfId="637"/>
    <cellStyle name="Normal 24 3" xfId="638"/>
    <cellStyle name="Normal 24 4" xfId="639"/>
    <cellStyle name="Normal 24 5" xfId="640"/>
    <cellStyle name="Normal 25" xfId="641"/>
    <cellStyle name="Normal 26" xfId="642"/>
    <cellStyle name="Normal 27" xfId="643"/>
    <cellStyle name="Normal 28" xfId="644"/>
    <cellStyle name="Normal 29" xfId="645"/>
    <cellStyle name="Normal 29 2" xfId="646"/>
    <cellStyle name="Normal 29 3" xfId="913"/>
    <cellStyle name="Normal 3" xfId="647"/>
    <cellStyle name="Normal 3 10" xfId="648"/>
    <cellStyle name="Normal 3 11" xfId="649"/>
    <cellStyle name="Normal 3 12" xfId="650"/>
    <cellStyle name="Normal 3 13" xfId="651"/>
    <cellStyle name="Normal 3 14" xfId="652"/>
    <cellStyle name="Normal 3 15" xfId="653"/>
    <cellStyle name="Normal 3 16" xfId="654"/>
    <cellStyle name="Normal 3 17" xfId="655"/>
    <cellStyle name="Normal 3 18" xfId="656"/>
    <cellStyle name="Normal 3 19" xfId="892"/>
    <cellStyle name="Normal 3 2" xfId="657"/>
    <cellStyle name="Normal 3 2 2" xfId="658"/>
    <cellStyle name="Normal 3 2 3" xfId="659"/>
    <cellStyle name="Normal 3 2_Salida_NIIF_Mensual_v4.3" xfId="660"/>
    <cellStyle name="Normal 3 20" xfId="893"/>
    <cellStyle name="Normal 3 21" xfId="903"/>
    <cellStyle name="Normal 3 3" xfId="661"/>
    <cellStyle name="Normal 3 3 2" xfId="662"/>
    <cellStyle name="Normal 3 3 3" xfId="663"/>
    <cellStyle name="Normal 3 3_Salida_NIIF_Mensual_v4.3" xfId="664"/>
    <cellStyle name="Normal 3 4" xfId="665"/>
    <cellStyle name="Normal 3 5" xfId="666"/>
    <cellStyle name="Normal 3 6" xfId="667"/>
    <cellStyle name="Normal 3 7" xfId="668"/>
    <cellStyle name="Normal 3 8" xfId="669"/>
    <cellStyle name="Normal 3 9" xfId="670"/>
    <cellStyle name="Normal 3_A.4-2" xfId="671"/>
    <cellStyle name="Normal 30" xfId="672"/>
    <cellStyle name="Normal 31" xfId="673"/>
    <cellStyle name="Normal 32" xfId="674"/>
    <cellStyle name="Normal 32 2" xfId="675"/>
    <cellStyle name="Normal 33" xfId="676"/>
    <cellStyle name="Normal 34" xfId="677"/>
    <cellStyle name="Normal 35" xfId="678"/>
    <cellStyle name="Normal 35 2" xfId="894"/>
    <cellStyle name="Normal 36" xfId="679"/>
    <cellStyle name="Normal 36 2" xfId="895"/>
    <cellStyle name="Normal 37" xfId="680"/>
    <cellStyle name="Normal 38" xfId="896"/>
    <cellStyle name="Normal 39" xfId="897"/>
    <cellStyle name="Normal 4" xfId="681"/>
    <cellStyle name="Normal 4 10" xfId="682"/>
    <cellStyle name="Normal 4 11" xfId="683"/>
    <cellStyle name="Normal 4 12" xfId="684"/>
    <cellStyle name="Normal 4 13" xfId="685"/>
    <cellStyle name="Normal 4 14" xfId="686"/>
    <cellStyle name="Normal 4 15" xfId="687"/>
    <cellStyle name="Normal 4 16" xfId="688"/>
    <cellStyle name="Normal 4 17" xfId="689"/>
    <cellStyle name="Normal 4 2" xfId="690"/>
    <cellStyle name="Normal 4 2 2" xfId="691"/>
    <cellStyle name="Normal 4 2 3" xfId="692"/>
    <cellStyle name="Normal 4 3" xfId="693"/>
    <cellStyle name="Normal 4 4" xfId="694"/>
    <cellStyle name="Normal 4 5" xfId="695"/>
    <cellStyle name="Normal 4 6" xfId="696"/>
    <cellStyle name="Normal 4 7" xfId="697"/>
    <cellStyle name="Normal 4 8" xfId="698"/>
    <cellStyle name="Normal 4 9" xfId="699"/>
    <cellStyle name="Normal 40" xfId="901"/>
    <cellStyle name="Normal 40 2" xfId="918"/>
    <cellStyle name="Normal 41" xfId="904"/>
    <cellStyle name="Normal 42" xfId="911"/>
    <cellStyle name="Normal 43" xfId="916"/>
    <cellStyle name="Normal 44" xfId="910"/>
    <cellStyle name="Normal 45" xfId="905"/>
    <cellStyle name="Normal 46" xfId="908"/>
    <cellStyle name="Normal 47" xfId="917"/>
    <cellStyle name="Normal 5" xfId="700"/>
    <cellStyle name="Normal 5 2" xfId="701"/>
    <cellStyle name="Normal 5 3" xfId="702"/>
    <cellStyle name="Normal 5 4" xfId="703"/>
    <cellStyle name="Normal 5 5" xfId="704"/>
    <cellStyle name="Normal 5 6" xfId="705"/>
    <cellStyle name="Normal 5 7" xfId="706"/>
    <cellStyle name="Normal 5 8" xfId="707"/>
    <cellStyle name="Normal 5 9" xfId="1"/>
    <cellStyle name="Normal 6" xfId="708"/>
    <cellStyle name="Normal 6 2" xfId="709"/>
    <cellStyle name="Normal 6 3" xfId="710"/>
    <cellStyle name="Normal 6 4" xfId="711"/>
    <cellStyle name="Normal 6 5" xfId="712"/>
    <cellStyle name="Normal 6 6" xfId="713"/>
    <cellStyle name="Normal 6 7" xfId="714"/>
    <cellStyle name="Normal 6 8" xfId="715"/>
    <cellStyle name="Normal 6 9" xfId="900"/>
    <cellStyle name="Normal 6 9 2" xfId="915"/>
    <cellStyle name="Normal 7" xfId="716"/>
    <cellStyle name="Normal 7 2" xfId="717"/>
    <cellStyle name="Normal 7 3" xfId="718"/>
    <cellStyle name="Normal 7 4" xfId="719"/>
    <cellStyle name="Normal 7 5" xfId="720"/>
    <cellStyle name="Normal 7 6" xfId="721"/>
    <cellStyle name="Normal 7 7" xfId="722"/>
    <cellStyle name="Normal 7 8" xfId="723"/>
    <cellStyle name="Normal 7 9" xfId="898"/>
    <cellStyle name="Normal 8" xfId="724"/>
    <cellStyle name="Normal 8 2" xfId="725"/>
    <cellStyle name="Normal 8 3" xfId="726"/>
    <cellStyle name="Normal 8 4" xfId="727"/>
    <cellStyle name="Normal 8 5" xfId="728"/>
    <cellStyle name="Normal 8 6" xfId="729"/>
    <cellStyle name="Normal 8 7" xfId="730"/>
    <cellStyle name="Normal 8 8" xfId="731"/>
    <cellStyle name="Normal 9" xfId="732"/>
    <cellStyle name="Normal 9 2" xfId="733"/>
    <cellStyle name="Normal 9 3" xfId="734"/>
    <cellStyle name="Notas 2" xfId="735"/>
    <cellStyle name="Notas 2 2" xfId="736"/>
    <cellStyle name="Notas 3" xfId="737"/>
    <cellStyle name="Notas 3 2" xfId="738"/>
    <cellStyle name="Notas 4" xfId="739"/>
    <cellStyle name="Notas 4 2" xfId="740"/>
    <cellStyle name="Note" xfId="741"/>
    <cellStyle name="Note 2" xfId="742"/>
    <cellStyle name="Nuovo" xfId="743"/>
    <cellStyle name="Output" xfId="744"/>
    <cellStyle name="Output 2" xfId="745"/>
    <cellStyle name="per.style" xfId="746"/>
    <cellStyle name="per.style 10" xfId="747"/>
    <cellStyle name="per.style 11" xfId="748"/>
    <cellStyle name="per.style 12" xfId="749"/>
    <cellStyle name="per.style 13" xfId="750"/>
    <cellStyle name="per.style 14" xfId="751"/>
    <cellStyle name="per.style 15" xfId="752"/>
    <cellStyle name="per.style 16" xfId="753"/>
    <cellStyle name="per.style 17" xfId="754"/>
    <cellStyle name="per.style 18" xfId="755"/>
    <cellStyle name="per.style 19" xfId="756"/>
    <cellStyle name="per.style 2" xfId="757"/>
    <cellStyle name="per.style 3" xfId="758"/>
    <cellStyle name="per.style 4" xfId="759"/>
    <cellStyle name="per.style 5" xfId="760"/>
    <cellStyle name="per.style 6" xfId="761"/>
    <cellStyle name="per.style 7" xfId="762"/>
    <cellStyle name="per.style 8" xfId="763"/>
    <cellStyle name="per.style 9" xfId="764"/>
    <cellStyle name="per.style_CONV" xfId="765"/>
    <cellStyle name="Percent [2]" xfId="766"/>
    <cellStyle name="Percent 10" xfId="767"/>
    <cellStyle name="Percent 11" xfId="768"/>
    <cellStyle name="Percent 12" xfId="769"/>
    <cellStyle name="Percent 13" xfId="770"/>
    <cellStyle name="Percent 14" xfId="771"/>
    <cellStyle name="Percent 2" xfId="772"/>
    <cellStyle name="Percent 2 10" xfId="773"/>
    <cellStyle name="Percent 2 11" xfId="774"/>
    <cellStyle name="Percent 2 12" xfId="775"/>
    <cellStyle name="Percent 2 13" xfId="776"/>
    <cellStyle name="Percent 2 14" xfId="777"/>
    <cellStyle name="Percent 2 15" xfId="778"/>
    <cellStyle name="Percent 2 16" xfId="779"/>
    <cellStyle name="Percent 2 17" xfId="780"/>
    <cellStyle name="Percent 2 18" xfId="781"/>
    <cellStyle name="Percent 2 19" xfId="782"/>
    <cellStyle name="Percent 2 2" xfId="783"/>
    <cellStyle name="Percent 2 2 2" xfId="784"/>
    <cellStyle name="Percent 2 2 3" xfId="785"/>
    <cellStyle name="Percent 2 2 4" xfId="786"/>
    <cellStyle name="Percent 2 2 5" xfId="787"/>
    <cellStyle name="Percent 2 2 6" xfId="788"/>
    <cellStyle name="Percent 2 2 7" xfId="789"/>
    <cellStyle name="Percent 2 20" xfId="790"/>
    <cellStyle name="Percent 2 21" xfId="791"/>
    <cellStyle name="Percent 2 22" xfId="792"/>
    <cellStyle name="Percent 2 23" xfId="793"/>
    <cellStyle name="Percent 2 24" xfId="794"/>
    <cellStyle name="Percent 2 3" xfId="795"/>
    <cellStyle name="Percent 2 3 2" xfId="796"/>
    <cellStyle name="Percent 2 3 3" xfId="797"/>
    <cellStyle name="Percent 2 3 4" xfId="798"/>
    <cellStyle name="Percent 2 3 5" xfId="799"/>
    <cellStyle name="Percent 2 3 6" xfId="800"/>
    <cellStyle name="Percent 2 3 7" xfId="801"/>
    <cellStyle name="Percent 2 4" xfId="802"/>
    <cellStyle name="Percent 2 5" xfId="803"/>
    <cellStyle name="Percent 2 6" xfId="804"/>
    <cellStyle name="Percent 2 7" xfId="805"/>
    <cellStyle name="Percent 2 8" xfId="806"/>
    <cellStyle name="Percent 2 9" xfId="807"/>
    <cellStyle name="Percent 3" xfId="808"/>
    <cellStyle name="Percent 4" xfId="809"/>
    <cellStyle name="Percent 5" xfId="810"/>
    <cellStyle name="Percent 6" xfId="811"/>
    <cellStyle name="Percent 7" xfId="812"/>
    <cellStyle name="Percent 8" xfId="813"/>
    <cellStyle name="Percent 9" xfId="814"/>
    <cellStyle name="Porcen - Modelo2" xfId="815"/>
    <cellStyle name="Porcen - Modelo2 2" xfId="816"/>
    <cellStyle name="Porcentaje" xfId="920" builtinId="5"/>
    <cellStyle name="Porcentaje 2" xfId="817"/>
    <cellStyle name="Porcentaje 2 2" xfId="818"/>
    <cellStyle name="Porcentaje 3" xfId="819"/>
    <cellStyle name="Porcentaje 3 2" xfId="820"/>
    <cellStyle name="Porcentaje 4" xfId="821"/>
    <cellStyle name="Porcentaje 4 2" xfId="912"/>
    <cellStyle name="Porcentaje 5" xfId="822"/>
    <cellStyle name="Porcentaje 6" xfId="823"/>
    <cellStyle name="Porcentaje 7" xfId="824"/>
    <cellStyle name="Porcentaje 8" xfId="899"/>
    <cellStyle name="Porcentual_C.2" xfId="825"/>
    <cellStyle name="PSChar" xfId="826"/>
    <cellStyle name="PSChar 10" xfId="827"/>
    <cellStyle name="PSChar 11" xfId="828"/>
    <cellStyle name="PSChar 12" xfId="829"/>
    <cellStyle name="PSChar 13" xfId="830"/>
    <cellStyle name="PSChar 14" xfId="831"/>
    <cellStyle name="PSChar 15" xfId="832"/>
    <cellStyle name="PSChar 2" xfId="833"/>
    <cellStyle name="PSChar 3" xfId="834"/>
    <cellStyle name="PSChar 4" xfId="835"/>
    <cellStyle name="PSChar 5" xfId="836"/>
    <cellStyle name="PSChar 6" xfId="837"/>
    <cellStyle name="PSChar 7" xfId="838"/>
    <cellStyle name="PSChar 8" xfId="839"/>
    <cellStyle name="PSChar 9" xfId="840"/>
    <cellStyle name="PSHeading" xfId="841"/>
    <cellStyle name="Punto" xfId="842"/>
    <cellStyle name="Punto 2" xfId="843"/>
    <cellStyle name="Punto0" xfId="844"/>
    <cellStyle name="Punto0 2" xfId="845"/>
    <cellStyle name="Punto1 - Modelo1" xfId="846"/>
    <cellStyle name="Punto1 - Modelo1 2" xfId="847"/>
    <cellStyle name="regstoresfromspecstores" xfId="848"/>
    <cellStyle name="RevList" xfId="849"/>
    <cellStyle name="Salida 2" xfId="850"/>
    <cellStyle name="SHADEDSTORES" xfId="851"/>
    <cellStyle name="SHADEDSTORES 2" xfId="852"/>
    <cellStyle name="SHADEDSTORES 3" xfId="909"/>
    <cellStyle name="specstores" xfId="853"/>
    <cellStyle name="specstores 10" xfId="854"/>
    <cellStyle name="specstores 11" xfId="855"/>
    <cellStyle name="specstores 12" xfId="856"/>
    <cellStyle name="specstores 13" xfId="857"/>
    <cellStyle name="specstores 14" xfId="858"/>
    <cellStyle name="specstores 15" xfId="859"/>
    <cellStyle name="specstores 2" xfId="860"/>
    <cellStyle name="specstores 3" xfId="861"/>
    <cellStyle name="specstores 4" xfId="862"/>
    <cellStyle name="specstores 5" xfId="863"/>
    <cellStyle name="specstores 6" xfId="864"/>
    <cellStyle name="specstores 7" xfId="865"/>
    <cellStyle name="specstores 8" xfId="866"/>
    <cellStyle name="specstores 9" xfId="867"/>
    <cellStyle name="specstores_Salida_NIIF_Mensual_v4.3" xfId="868"/>
    <cellStyle name="Subtotal" xfId="869"/>
    <cellStyle name="Table Heading" xfId="870"/>
    <cellStyle name="Table Heading 2" xfId="871"/>
    <cellStyle name="Table Title" xfId="872"/>
    <cellStyle name="Table Title 2" xfId="873"/>
    <cellStyle name="Table Units" xfId="874"/>
    <cellStyle name="Table Units 2" xfId="875"/>
    <cellStyle name="Texto de advertencia 2" xfId="876"/>
    <cellStyle name="Texto explicativo 2" xfId="877"/>
    <cellStyle name="Title" xfId="878"/>
    <cellStyle name="Title 2" xfId="879"/>
    <cellStyle name="Título 1 2" xfId="880"/>
    <cellStyle name="Título 1 2 2" xfId="881"/>
    <cellStyle name="Título 2 2" xfId="882"/>
    <cellStyle name="Título 2 2 2" xfId="883"/>
    <cellStyle name="Título 3 2" xfId="884"/>
    <cellStyle name="Total 2" xfId="885"/>
    <cellStyle name="Total 2 2" xfId="886"/>
    <cellStyle name="Total 3" xfId="887"/>
    <cellStyle name="Total 3 2" xfId="888"/>
    <cellStyle name="Total 4" xfId="889"/>
    <cellStyle name="Warning Text" xfId="890"/>
    <cellStyle name="Warning Text 2" xfId="891"/>
  </cellStyles>
  <dxfs count="0"/>
  <tableStyles count="0" defaultTableStyle="TableStyleMedium2" defaultPivotStyle="PivotStyleMedium9"/>
  <colors>
    <mruColors>
      <color rgb="FFEC5A5A"/>
      <color rgb="FF617380"/>
      <color rgb="FFFF0022"/>
      <color rgb="FFED0022"/>
      <color rgb="FF3E4A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39006011345356"/>
          <c:y val="0.19739796505285706"/>
          <c:w val="0.36948220182154651"/>
          <c:h val="0.60587635613558377"/>
        </c:manualLayout>
      </c:layout>
      <c:doughnutChart>
        <c:varyColors val="1"/>
        <c:ser>
          <c:idx val="0"/>
          <c:order val="0"/>
          <c:dPt>
            <c:idx val="0"/>
            <c:bubble3D val="0"/>
            <c:spPr>
              <a:solidFill>
                <a:srgbClr val="ED0022"/>
              </a:solidFill>
            </c:spPr>
          </c:dPt>
          <c:dLbls>
            <c:dLbl>
              <c:idx val="0"/>
              <c:layout>
                <c:manualLayout>
                  <c:x val="6.8503429313264683E-2"/>
                  <c:y val="-0.11449117319769012"/>
                </c:manualLayout>
              </c:layout>
              <c:showLegendKey val="0"/>
              <c:showVal val="0"/>
              <c:showCatName val="1"/>
              <c:showSerName val="0"/>
              <c:showPercent val="1"/>
              <c:showBubbleSize val="0"/>
              <c:separator>
</c:separator>
            </c:dLbl>
            <c:dLbl>
              <c:idx val="1"/>
              <c:layout>
                <c:manualLayout>
                  <c:x val="9.0522292414478206E-2"/>
                  <c:y val="9.5756253947159004E-2"/>
                </c:manualLayout>
              </c:layout>
              <c:showLegendKey val="0"/>
              <c:showVal val="0"/>
              <c:showCatName val="1"/>
              <c:showSerName val="0"/>
              <c:showPercent val="1"/>
              <c:showBubbleSize val="0"/>
              <c:separator>
</c:separator>
            </c:dLbl>
            <c:dLbl>
              <c:idx val="2"/>
              <c:layout>
                <c:manualLayout>
                  <c:x val="-9.5415587150097445E-2"/>
                  <c:y val="0.14987935400424887"/>
                </c:manualLayout>
              </c:layout>
              <c:showLegendKey val="0"/>
              <c:showVal val="0"/>
              <c:showCatName val="1"/>
              <c:showSerName val="0"/>
              <c:showPercent val="1"/>
              <c:showBubbleSize val="0"/>
              <c:separator>
</c:separator>
            </c:dLbl>
            <c:dLbl>
              <c:idx val="3"/>
              <c:layout>
                <c:manualLayout>
                  <c:x val="-0.14801633833758976"/>
                  <c:y val="8.5347965474641727E-2"/>
                </c:manualLayout>
              </c:layout>
              <c:showLegendKey val="0"/>
              <c:showVal val="0"/>
              <c:showCatName val="1"/>
              <c:showSerName val="0"/>
              <c:showPercent val="1"/>
              <c:showBubbleSize val="0"/>
              <c:separator>
</c:separator>
            </c:dLbl>
            <c:dLbl>
              <c:idx val="4"/>
              <c:layout>
                <c:manualLayout>
                  <c:x val="-0.18226814931512947"/>
                  <c:y val="1.2489946167020739E-2"/>
                </c:manualLayout>
              </c:layout>
              <c:showLegendKey val="0"/>
              <c:showVal val="0"/>
              <c:showCatName val="1"/>
              <c:showSerName val="0"/>
              <c:showPercent val="1"/>
              <c:showBubbleSize val="0"/>
              <c:separator>
</c:separator>
            </c:dLbl>
            <c:dLbl>
              <c:idx val="5"/>
              <c:layout>
                <c:manualLayout>
                  <c:x val="-0.18838443061147786"/>
                  <c:y val="-1.4571603861524196E-2"/>
                </c:manualLayout>
              </c:layout>
              <c:showLegendKey val="0"/>
              <c:showVal val="0"/>
              <c:showCatName val="1"/>
              <c:showSerName val="0"/>
              <c:showPercent val="1"/>
              <c:showBubbleSize val="0"/>
              <c:separator>
</c:separator>
            </c:dLbl>
            <c:dLbl>
              <c:idx val="6"/>
              <c:layout>
                <c:manualLayout>
                  <c:x val="-0.1113180726340551"/>
                  <c:y val="-0.10200122703066937"/>
                </c:manualLayout>
              </c:layout>
              <c:showLegendKey val="0"/>
              <c:showVal val="0"/>
              <c:showCatName val="1"/>
              <c:showSerName val="0"/>
              <c:showPercent val="1"/>
              <c:showBubbleSize val="0"/>
              <c:separator>
</c:separator>
            </c:dLbl>
            <c:dLbl>
              <c:idx val="7"/>
              <c:layout>
                <c:manualLayout>
                  <c:x val="-5.6270674078753129E-2"/>
                  <c:y val="-0.14779769630974543"/>
                </c:manualLayout>
              </c:layout>
              <c:showLegendKey val="0"/>
              <c:showVal val="0"/>
              <c:showCatName val="1"/>
              <c:showSerName val="0"/>
              <c:showPercent val="1"/>
              <c:showBubbleSize val="0"/>
              <c:separator>
</c:separator>
            </c:dLbl>
            <c:numFmt formatCode="0.0%" sourceLinked="0"/>
            <c:spPr>
              <a:ln w="9525">
                <a:solidFill>
                  <a:srgbClr val="3E4A52"/>
                </a:solidFill>
                <a:prstDash val="sysDot"/>
              </a:ln>
            </c:spPr>
            <c:txPr>
              <a:bodyPr/>
              <a:lstStyle/>
              <a:p>
                <a:pPr>
                  <a:defRPr sz="1800">
                    <a:solidFill>
                      <a:srgbClr val="3E4A52"/>
                    </a:solidFill>
                    <a:latin typeface="Trebuchet MS" panose="020B0603020202020204" pitchFamily="34" charset="0"/>
                  </a:defRPr>
                </a:pPr>
                <a:endParaRPr lang="es-ES"/>
              </a:p>
            </c:txPr>
            <c:showLegendKey val="0"/>
            <c:showVal val="0"/>
            <c:showCatName val="1"/>
            <c:showSerName val="0"/>
            <c:showPercent val="1"/>
            <c:showBubbleSize val="0"/>
            <c:separator>
</c:separator>
            <c:showLeaderLines val="1"/>
          </c:dLbls>
          <c:cat>
            <c:multiLvlStrRef>
              <c:f>('Principales Magnitudes'!#REF!,'Principales Magnitudes'!#REF!)</c:f>
            </c:multiLvlStrRef>
          </c:cat>
          <c:val>
            <c:numRef>
              <c:f>(#¡REF!$O$11:$O$15;#¡REF!#¡REF!)</c:f>
              <c:numCache>
                <c:formatCode>General</c:formatCode>
                <c:ptCount val="1"/>
                <c:pt idx="0">
                  <c:v>1</c:v>
                </c:pt>
              </c:numCache>
            </c:numRef>
          </c:val>
        </c:ser>
        <c:dLbls>
          <c:showLegendKey val="0"/>
          <c:showVal val="0"/>
          <c:showCatName val="0"/>
          <c:showSerName val="0"/>
          <c:showPercent val="0"/>
          <c:showBubbleSize val="0"/>
          <c:showLeaderLines val="1"/>
        </c:dLbls>
        <c:firstSliceAng val="0"/>
        <c:holeSize val="60"/>
      </c:doughnutChart>
      <c:spPr>
        <a:noFill/>
        <a:ln w="25400">
          <a:noFill/>
        </a:ln>
      </c:spPr>
    </c:plotArea>
    <c:plotVisOnly val="1"/>
    <c:dispBlanksAs val="zero"/>
    <c:showDLblsOverMax val="0"/>
  </c:chart>
  <c:spPr>
    <a:noFill/>
    <a:ln>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28223</xdr:rowOff>
    </xdr:from>
    <xdr:to>
      <xdr:col>2</xdr:col>
      <xdr:colOff>220052</xdr:colOff>
      <xdr:row>3</xdr:row>
      <xdr:rowOff>21026</xdr:rowOff>
    </xdr:to>
    <xdr:pic>
      <xdr:nvPicPr>
        <xdr:cNvPr id="2" name="85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973" b="42447"/>
        <a:stretch/>
      </xdr:blipFill>
      <xdr:spPr>
        <a:xfrm>
          <a:off x="762000" y="211667"/>
          <a:ext cx="1715830" cy="359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126994</xdr:colOff>
      <xdr:row>2</xdr:row>
      <xdr:rowOff>177800</xdr:rowOff>
    </xdr:from>
    <xdr:to>
      <xdr:col>1</xdr:col>
      <xdr:colOff>2444486</xdr:colOff>
      <xdr:row>2</xdr:row>
      <xdr:rowOff>661317</xdr:rowOff>
    </xdr:to>
    <xdr:pic>
      <xdr:nvPicPr>
        <xdr:cNvPr id="2" name="85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973" b="42447"/>
        <a:stretch/>
      </xdr:blipFill>
      <xdr:spPr>
        <a:xfrm>
          <a:off x="876294" y="1003300"/>
          <a:ext cx="2317492" cy="483517"/>
        </a:xfrm>
        <a:prstGeom prst="rect">
          <a:avLst/>
        </a:prstGeom>
      </xdr:spPr>
    </xdr:pic>
    <xdr:clientData/>
  </xdr:twoCellAnchor>
  <xdr:twoCellAnchor>
    <xdr:from>
      <xdr:col>3</xdr:col>
      <xdr:colOff>365125</xdr:colOff>
      <xdr:row>1</xdr:row>
      <xdr:rowOff>95251</xdr:rowOff>
    </xdr:from>
    <xdr:to>
      <xdr:col>4</xdr:col>
      <xdr:colOff>952500</xdr:colOff>
      <xdr:row>1</xdr:row>
      <xdr:rowOff>555625</xdr:rowOff>
    </xdr:to>
    <xdr:sp macro="" textlink="">
      <xdr:nvSpPr>
        <xdr:cNvPr id="3" name="2 Rectángulo redondeado">
          <a:hlinkClick xmlns:r="http://schemas.openxmlformats.org/officeDocument/2006/relationships" r:id="rId2"/>
        </xdr:cNvPr>
        <xdr:cNvSpPr/>
      </xdr:nvSpPr>
      <xdr:spPr>
        <a:xfrm>
          <a:off x="8445500" y="95251"/>
          <a:ext cx="2047875"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254000</xdr:colOff>
      <xdr:row>1</xdr:row>
      <xdr:rowOff>95250</xdr:rowOff>
    </xdr:from>
    <xdr:to>
      <xdr:col>3</xdr:col>
      <xdr:colOff>841375</xdr:colOff>
      <xdr:row>1</xdr:row>
      <xdr:rowOff>555624</xdr:rowOff>
    </xdr:to>
    <xdr:sp macro="" textlink="">
      <xdr:nvSpPr>
        <xdr:cNvPr id="6" name="5 Rectángulo redondeado">
          <a:hlinkClick xmlns:r="http://schemas.openxmlformats.org/officeDocument/2006/relationships" r:id="rId1"/>
        </xdr:cNvPr>
        <xdr:cNvSpPr/>
      </xdr:nvSpPr>
      <xdr:spPr>
        <a:xfrm>
          <a:off x="7191375" y="285750"/>
          <a:ext cx="2047875"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twoCellAnchor editAs="oneCell">
    <xdr:from>
      <xdr:col>1</xdr:col>
      <xdr:colOff>25400</xdr:colOff>
      <xdr:row>2</xdr:row>
      <xdr:rowOff>266700</xdr:rowOff>
    </xdr:from>
    <xdr:to>
      <xdr:col>1</xdr:col>
      <xdr:colOff>2342892</xdr:colOff>
      <xdr:row>2</xdr:row>
      <xdr:rowOff>750217</xdr:rowOff>
    </xdr:to>
    <xdr:pic>
      <xdr:nvPicPr>
        <xdr:cNvPr id="5" name="85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774700" y="1092200"/>
          <a:ext cx="2317492" cy="483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546100</xdr:colOff>
      <xdr:row>1</xdr:row>
      <xdr:rowOff>85725</xdr:rowOff>
    </xdr:from>
    <xdr:to>
      <xdr:col>10</xdr:col>
      <xdr:colOff>396875</xdr:colOff>
      <xdr:row>1</xdr:row>
      <xdr:rowOff>546099</xdr:rowOff>
    </xdr:to>
    <xdr:sp macro="" textlink="">
      <xdr:nvSpPr>
        <xdr:cNvPr id="7" name="6 Rectángulo redondeado">
          <a:hlinkClick xmlns:r="http://schemas.openxmlformats.org/officeDocument/2006/relationships" r:id="rId1"/>
        </xdr:cNvPr>
        <xdr:cNvSpPr/>
      </xdr:nvSpPr>
      <xdr:spPr>
        <a:xfrm>
          <a:off x="8585200" y="257175"/>
          <a:ext cx="1965325"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twoCellAnchor editAs="oneCell">
    <xdr:from>
      <xdr:col>1</xdr:col>
      <xdr:colOff>25400</xdr:colOff>
      <xdr:row>2</xdr:row>
      <xdr:rowOff>241300</xdr:rowOff>
    </xdr:from>
    <xdr:to>
      <xdr:col>1</xdr:col>
      <xdr:colOff>2342892</xdr:colOff>
      <xdr:row>2</xdr:row>
      <xdr:rowOff>724817</xdr:rowOff>
    </xdr:to>
    <xdr:pic>
      <xdr:nvPicPr>
        <xdr:cNvPr id="4" name="85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774700" y="1054100"/>
          <a:ext cx="2317492" cy="483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596900</xdr:colOff>
      <xdr:row>1</xdr:row>
      <xdr:rowOff>111125</xdr:rowOff>
    </xdr:from>
    <xdr:to>
      <xdr:col>9</xdr:col>
      <xdr:colOff>454025</xdr:colOff>
      <xdr:row>1</xdr:row>
      <xdr:rowOff>571499</xdr:rowOff>
    </xdr:to>
    <xdr:sp macro="" textlink="">
      <xdr:nvSpPr>
        <xdr:cNvPr id="5" name="4 Rectángulo redondeado">
          <a:hlinkClick xmlns:r="http://schemas.openxmlformats.org/officeDocument/2006/relationships" r:id="rId1"/>
        </xdr:cNvPr>
        <xdr:cNvSpPr/>
      </xdr:nvSpPr>
      <xdr:spPr>
        <a:xfrm>
          <a:off x="8293100" y="288925"/>
          <a:ext cx="2066925"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twoCellAnchor editAs="oneCell">
    <xdr:from>
      <xdr:col>1</xdr:col>
      <xdr:colOff>0</xdr:colOff>
      <xdr:row>2</xdr:row>
      <xdr:rowOff>203200</xdr:rowOff>
    </xdr:from>
    <xdr:to>
      <xdr:col>1</xdr:col>
      <xdr:colOff>2317492</xdr:colOff>
      <xdr:row>2</xdr:row>
      <xdr:rowOff>686717</xdr:rowOff>
    </xdr:to>
    <xdr:pic>
      <xdr:nvPicPr>
        <xdr:cNvPr id="4" name="85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749300" y="1016000"/>
          <a:ext cx="2317492" cy="4835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22</xdr:col>
      <xdr:colOff>493423</xdr:colOff>
      <xdr:row>424</xdr:row>
      <xdr:rowOff>86779</xdr:rowOff>
    </xdr:from>
    <xdr:to>
      <xdr:col>35</xdr:col>
      <xdr:colOff>591712</xdr:colOff>
      <xdr:row>462</xdr:row>
      <xdr:rowOff>35294</xdr:rowOff>
    </xdr:to>
    <xdr:graphicFrame macro="">
      <xdr:nvGraphicFramePr>
        <xdr:cNvPr id="2"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1</xdr:row>
      <xdr:rowOff>88900</xdr:rowOff>
    </xdr:from>
    <xdr:to>
      <xdr:col>13</xdr:col>
      <xdr:colOff>663575</xdr:colOff>
      <xdr:row>1</xdr:row>
      <xdr:rowOff>549274</xdr:rowOff>
    </xdr:to>
    <xdr:sp macro="" textlink="">
      <xdr:nvSpPr>
        <xdr:cNvPr id="3" name="2 Rectángulo redondeado">
          <a:hlinkClick xmlns:r="http://schemas.openxmlformats.org/officeDocument/2006/relationships" r:id="rId2"/>
        </xdr:cNvPr>
        <xdr:cNvSpPr/>
      </xdr:nvSpPr>
      <xdr:spPr>
        <a:xfrm>
          <a:off x="10236200" y="266700"/>
          <a:ext cx="1781175"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377825</xdr:colOff>
      <xdr:row>1</xdr:row>
      <xdr:rowOff>95250</xdr:rowOff>
    </xdr:from>
    <xdr:to>
      <xdr:col>12</xdr:col>
      <xdr:colOff>238125</xdr:colOff>
      <xdr:row>1</xdr:row>
      <xdr:rowOff>555624</xdr:rowOff>
    </xdr:to>
    <xdr:sp macro="" textlink="">
      <xdr:nvSpPr>
        <xdr:cNvPr id="2" name="1 Rectángulo redondeado">
          <a:hlinkClick xmlns:r="http://schemas.openxmlformats.org/officeDocument/2006/relationships" r:id="rId1"/>
        </xdr:cNvPr>
        <xdr:cNvSpPr/>
      </xdr:nvSpPr>
      <xdr:spPr>
        <a:xfrm>
          <a:off x="9826625" y="285750"/>
          <a:ext cx="1974850"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oneCellAnchor>
    <xdr:from>
      <xdr:col>1</xdr:col>
      <xdr:colOff>114300</xdr:colOff>
      <xdr:row>2</xdr:row>
      <xdr:rowOff>292100</xdr:rowOff>
    </xdr:from>
    <xdr:ext cx="2317492" cy="483517"/>
    <xdr:pic>
      <xdr:nvPicPr>
        <xdr:cNvPr id="3" name="85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819150" y="568325"/>
          <a:ext cx="2317492" cy="48351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12700</xdr:colOff>
      <xdr:row>2</xdr:row>
      <xdr:rowOff>203200</xdr:rowOff>
    </xdr:from>
    <xdr:ext cx="2317492" cy="483517"/>
    <xdr:pic>
      <xdr:nvPicPr>
        <xdr:cNvPr id="2" name="85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973" b="42447"/>
        <a:stretch/>
      </xdr:blipFill>
      <xdr:spPr>
        <a:xfrm>
          <a:off x="717550" y="574675"/>
          <a:ext cx="2317492" cy="483517"/>
        </a:xfrm>
        <a:prstGeom prst="rect">
          <a:avLst/>
        </a:prstGeom>
      </xdr:spPr>
    </xdr:pic>
    <xdr:clientData/>
  </xdr:oneCellAnchor>
  <xdr:twoCellAnchor>
    <xdr:from>
      <xdr:col>5</xdr:col>
      <xdr:colOff>800100</xdr:colOff>
      <xdr:row>1</xdr:row>
      <xdr:rowOff>101600</xdr:rowOff>
    </xdr:from>
    <xdr:to>
      <xdr:col>7</xdr:col>
      <xdr:colOff>676275</xdr:colOff>
      <xdr:row>1</xdr:row>
      <xdr:rowOff>561974</xdr:rowOff>
    </xdr:to>
    <xdr:sp macro="" textlink="">
      <xdr:nvSpPr>
        <xdr:cNvPr id="3" name="2 Rectángulo redondeado">
          <a:hlinkClick xmlns:r="http://schemas.openxmlformats.org/officeDocument/2006/relationships" r:id="rId2"/>
        </xdr:cNvPr>
        <xdr:cNvSpPr/>
      </xdr:nvSpPr>
      <xdr:spPr>
        <a:xfrm>
          <a:off x="8429625" y="292100"/>
          <a:ext cx="1952625" cy="88899"/>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SANMI.DES000\Configuraci&#243;n%20local\Temp\Salida_NIIF_Mensual_v5_4.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mapfre.net\MAV_Departamentos\Dep_Area_Economica\ZZZ_Area_Economica_Comun\CONTROL%20DE%20GESTION\AVANCES%20DIA%208%20A&#209;O%202009\200903_Marzo\BALANCE%20Consolid_Agregado%20UNIVIDA_03_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s000a10201\BOLSA1\a)%20Publicaciones%20RI%20y%20Elaboraci&#243;n%20de%20Infomes\Presentaciones\a)%20Resultados\2017\Marzo%202017\Ficheros%20de%20trabajo\a)%20Cuadros%20presentaci&#243;n\2_Rdos_Datos_AreasRegionales_03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FMD\1.-%20NIIF\05.-%20Ficheros%20SmartView\HFM%20v11\01.-Mensual\Individual\Excel%202007_2010\NUEVO%20FICHERO%20(PDTE%20PUBLICAR)\Carga%20NIIF%20Mensual%20v5_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s000a10201\BOLSA1\a)%20Publicaciones%20RI%20y%20Elaboraci&#243;n%20de%20Infomes\Presentaciones\a)%20Resultados\2017\Marzo%202017\Ficheros%20de%20trabajo\a)%20Cuadros%20presentaci&#243;n\1_Rdos_Datos_Consolidado_03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anmi\Desktop\Informes%20gestion%20v2_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formesFinancieros/Modelo%20Informe%20Financiero%20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OLSA1/a)%20Publicaciones%20RI%20y%20Elaboraci&#243;n%20de%20Infomes/Presentaciones/a)%20Resultados/2017/Marzo%202017/Ficheros%20de%20trabajo/a)%20Cuadros%20presentaci&#243;n/1_Rdos_Datos_Consolidado_03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adelpi\AppData\Local\Microsoft\Windows\Temporary%20Internet%20Files\Content.Outlook\YNJLY0EI\16.RT_201606Q_v1_Estabilidad%20Financier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s000a10201\HFMD\1.-%20NIIF\05.-%20Ficheros%20SmartView\HFM%20v11\01.-Mensual\Salida\Excel%202007_2010\Salida%20NIIF%20Mensual_v8.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abla Distribución Natu-Dest"/>
      <sheetName val="A.1"/>
      <sheetName val="A.1-1"/>
      <sheetName val="A.1-1-1"/>
      <sheetName val="A.2"/>
      <sheetName val="A.2-1"/>
      <sheetName val="A.2-1-1"/>
      <sheetName val="A.3"/>
      <sheetName val="A.3-1_N"/>
      <sheetName val="A.3-1"/>
      <sheetName val="A.3-1_NATURALEZA"/>
      <sheetName val="A.3-1-1"/>
      <sheetName val="A.3-2"/>
      <sheetName val="A.4"/>
      <sheetName val="A.4-1"/>
      <sheetName val="A.4-2"/>
      <sheetName val="A.5-1"/>
      <sheetName val="A.5-1-1"/>
      <sheetName val="A.5-2 Dat"/>
      <sheetName val="A.5-2-1"/>
      <sheetName val="B.4-3"/>
      <sheetName val="B.5-1"/>
      <sheetName val="B.5-2"/>
      <sheetName val="B.5-8"/>
      <sheetName val="B.18-2"/>
      <sheetName val="B.21"/>
      <sheetName val="B.23"/>
      <sheetName val="B.26"/>
      <sheetName val="C.1-1 New"/>
      <sheetName val="C.1-2 New"/>
      <sheetName val="C.1-3 New"/>
      <sheetName val="C.2 New"/>
      <sheetName val="C.4 New"/>
      <sheetName val="D.0 New"/>
      <sheetName val="D.1"/>
      <sheetName val="D.2-1"/>
      <sheetName val="D.2-2"/>
      <sheetName val="D.2-3"/>
      <sheetName val="D.2-4"/>
      <sheetName val="D.2-5"/>
      <sheetName val="D.2-6"/>
      <sheetName val="D.2-7"/>
      <sheetName val="D.2-8"/>
      <sheetName val="Configuración"/>
      <sheetName val="Traducciones (1)"/>
      <sheetName val="Calculos"/>
      <sheetName val="Traduccione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1">
          <cell r="G1">
            <v>0</v>
          </cell>
          <cell r="H1" t="str">
            <v>AR001G - MAPFRE ARGENTINA SEGUROS S.A.(GRUPO)</v>
          </cell>
          <cell r="AN1" t="str">
            <v>Negocio asegurador: Ingresos de la Explotación</v>
          </cell>
          <cell r="AO1" t="str">
            <v>Insurance Business: Operation Income</v>
          </cell>
          <cell r="AP1">
            <v>3010101010302</v>
          </cell>
          <cell r="AT1" t="str">
            <v>10  Líneas</v>
          </cell>
          <cell r="AU1" t="str">
            <v>10  Lines</v>
          </cell>
        </row>
        <row r="2">
          <cell r="A2">
            <v>2008</v>
          </cell>
          <cell r="B2" t="str">
            <v>Enero</v>
          </cell>
          <cell r="C2" t="str">
            <v>January</v>
          </cell>
          <cell r="D2" t="str">
            <v>Seguro Directo Vida</v>
          </cell>
          <cell r="E2" t="str">
            <v>DIRECT LIFE INSURANCE</v>
          </cell>
          <cell r="G2" t="str">
            <v>AR001i - MAPFRE ARGENTINA SEGUROS S.A.(HOLDING)</v>
          </cell>
          <cell r="H2" t="str">
            <v>AR001i - MAPFRE ARGENTINA SEGUROS S.A.(HOLDING)</v>
          </cell>
          <cell r="AN2" t="str">
            <v>Negocio asegurador: Ingresos de Patrimonio</v>
          </cell>
          <cell r="AO2" t="str">
            <v>Insurance Business: Equity Income</v>
          </cell>
          <cell r="AP2">
            <v>3010101010304</v>
          </cell>
          <cell r="AT2" t="str">
            <v>20 Líneas</v>
          </cell>
          <cell r="AU2" t="str">
            <v>20 Lines</v>
          </cell>
          <cell r="BV2" t="str">
            <v>RTA.VARIABLE DIVIDENDOS</v>
          </cell>
          <cell r="BW2" t="str">
            <v>MISC.RTA DIVIDENS</v>
          </cell>
        </row>
        <row r="3">
          <cell r="A3">
            <v>2009</v>
          </cell>
          <cell r="B3" t="str">
            <v>Febrero</v>
          </cell>
          <cell r="C3" t="str">
            <v>February</v>
          </cell>
          <cell r="D3" t="str">
            <v>Seguro Directo Vida Riesgo</v>
          </cell>
          <cell r="E3" t="str">
            <v>DIRECT INSURANCE LIFE RISK</v>
          </cell>
          <cell r="G3" t="str">
            <v>AR002 - ACONCAGUA SEGUROS DE RETIRO</v>
          </cell>
          <cell r="H3" t="str">
            <v>AR002 - ACONCAGUA SEGUROS DE RETIRO</v>
          </cell>
          <cell r="AN3" t="str">
            <v>Otras Actividades: Ingresos de Explotación</v>
          </cell>
          <cell r="AO3" t="str">
            <v>Other Activities: Operation Income</v>
          </cell>
          <cell r="AP3" t="str">
            <v>301010201b</v>
          </cell>
          <cell r="AT3" t="str">
            <v>30 Líneas</v>
          </cell>
          <cell r="AU3" t="str">
            <v>30 Lines</v>
          </cell>
          <cell r="BV3" t="str">
            <v>OTRAS INVERSIONES FINANCIERAS</v>
          </cell>
          <cell r="BW3" t="str">
            <v>OTHER FINANCIAL INVESMENTS</v>
          </cell>
        </row>
        <row r="4">
          <cell r="A4">
            <v>2010</v>
          </cell>
          <cell r="B4" t="str">
            <v>Marzo</v>
          </cell>
          <cell r="C4" t="str">
            <v>March</v>
          </cell>
          <cell r="D4" t="str">
            <v>Seguro Directo Vida Ahorro</v>
          </cell>
          <cell r="E4" t="str">
            <v>DIRECT INSURANCE LIFE SAVING</v>
          </cell>
          <cell r="G4" t="str">
            <v>AR004 - SURASSUR</v>
          </cell>
          <cell r="H4" t="str">
            <v>AR004 - SURASSUR</v>
          </cell>
          <cell r="AN4" t="str">
            <v>Otras Actividades: Ingresos Financieros</v>
          </cell>
          <cell r="AO4" t="str">
            <v>Other Activities: Financial Income</v>
          </cell>
          <cell r="AP4">
            <v>30101020501</v>
          </cell>
          <cell r="AT4" t="str">
            <v>40 Líneas</v>
          </cell>
          <cell r="AU4" t="str">
            <v>40 Lines</v>
          </cell>
          <cell r="BV4" t="str">
            <v>REASEGURO</v>
          </cell>
          <cell r="BW4" t="str">
            <v>REINSURANCE</v>
          </cell>
        </row>
        <row r="5">
          <cell r="A5">
            <v>2011</v>
          </cell>
          <cell r="B5" t="str">
            <v>Abril</v>
          </cell>
          <cell r="C5" t="str">
            <v>April</v>
          </cell>
          <cell r="D5" t="str">
            <v>Seguro Directo Vida No Técnico</v>
          </cell>
          <cell r="E5" t="str">
            <v>DIRECT INSURANCE LIFE NO TECHNICAL</v>
          </cell>
          <cell r="G5" t="str">
            <v>AR006i - MAPFRE ARGENTINA HOLDING S.A.(HOLDING)</v>
          </cell>
          <cell r="H5" t="str">
            <v>AR006G - MAPFRE ARGENTINA HOLDING S.A.(GRUPO)</v>
          </cell>
          <cell r="AT5" t="str">
            <v>50 Líneas</v>
          </cell>
          <cell r="AU5" t="str">
            <v>50 Lines</v>
          </cell>
          <cell r="BV5" t="str">
            <v>CONVENIOS Y FACTURACIÓN DE CENTRAL</v>
          </cell>
          <cell r="BW5" t="str">
            <v>CONVENTIONS AND CENTRAL BILLING</v>
          </cell>
        </row>
        <row r="6">
          <cell r="A6">
            <v>2012</v>
          </cell>
          <cell r="B6" t="str">
            <v>Mayo</v>
          </cell>
          <cell r="C6" t="str">
            <v>May</v>
          </cell>
          <cell r="D6" t="str">
            <v>Seguro Directo No Vida Autos</v>
          </cell>
          <cell r="E6" t="str">
            <v>DIRECT MOTOR INSURANCE</v>
          </cell>
          <cell r="G6" t="str">
            <v>AR007 - IBEROASISTENCIA ARGENTINA</v>
          </cell>
          <cell r="H6" t="str">
            <v>AR006i - MAPFRE ARGENTINA HOLDING S.A.(HOLDING)</v>
          </cell>
          <cell r="AT6" t="str">
            <v>60 Líneas</v>
          </cell>
          <cell r="AU6" t="str">
            <v>60 Lines</v>
          </cell>
          <cell r="BV6" t="str">
            <v>ALQUILERES</v>
          </cell>
          <cell r="BW6" t="str">
            <v>RENTALS</v>
          </cell>
        </row>
        <row r="7">
          <cell r="A7">
            <v>2013</v>
          </cell>
          <cell r="B7" t="str">
            <v>Junio</v>
          </cell>
          <cell r="C7" t="str">
            <v>June</v>
          </cell>
          <cell r="D7" t="str">
            <v>Seguro Directo No Vida Patrimonial</v>
          </cell>
          <cell r="E7" t="str">
            <v>DIRECT INSURANCE NO LIFE PROPERTY</v>
          </cell>
          <cell r="G7" t="str">
            <v>AR008i - C.R. ARGENTINA, S.A.(HOLDING)</v>
          </cell>
          <cell r="H7" t="str">
            <v>AR007 - IBEROASISTENCIA ARGENTINA</v>
          </cell>
          <cell r="AT7" t="str">
            <v>70 Líneas</v>
          </cell>
          <cell r="AU7" t="str">
            <v>70 Lines</v>
          </cell>
          <cell r="BV7" t="str">
            <v>FACTURACIÓN POR TECNOLOGÍA</v>
          </cell>
          <cell r="BW7" t="str">
            <v>TECHNOLOGY BILLING</v>
          </cell>
        </row>
        <row r="8">
          <cell r="A8">
            <v>2014</v>
          </cell>
          <cell r="B8" t="str">
            <v>Julio</v>
          </cell>
          <cell r="C8" t="str">
            <v>July</v>
          </cell>
          <cell r="D8" t="str">
            <v>Seguro Directo No Vida Salud Accidentes y Decesos</v>
          </cell>
          <cell r="E8" t="str">
            <v>DIRECT INSURANCE NO LIFE HEALTH, ACCIDENTS AND DEATHS</v>
          </cell>
          <cell r="G8" t="str">
            <v>AR012 - CESVI ARGENTINA, S.A.</v>
          </cell>
          <cell r="H8" t="str">
            <v>AR008i - C.R. ARGENTINA, S.A.(HOLDING)</v>
          </cell>
          <cell r="AT8" t="str">
            <v>80 Líneas</v>
          </cell>
          <cell r="AU8" t="str">
            <v>80 Lines</v>
          </cell>
          <cell r="BV8" t="str">
            <v>OTRAS</v>
          </cell>
          <cell r="BW8" t="str">
            <v>OTHERS</v>
          </cell>
        </row>
        <row r="9">
          <cell r="A9">
            <v>2015</v>
          </cell>
          <cell r="B9" t="str">
            <v>Agosto</v>
          </cell>
          <cell r="C9" t="str">
            <v>August</v>
          </cell>
          <cell r="D9" t="str">
            <v>Seguro Directo No Vida Industriales</v>
          </cell>
          <cell r="E9" t="str">
            <v>DIRECT INSURANCE NO LIFE INDUSTRIAL</v>
          </cell>
          <cell r="G9" t="str">
            <v>AR014i - MAPFRE ARGENTINA A.R.T. S.A.(HOLDING)</v>
          </cell>
          <cell r="H9" t="str">
            <v>AR012 - CESVI ARGENTINA, S.A.</v>
          </cell>
          <cell r="AT9" t="str">
            <v>90 Líneas</v>
          </cell>
          <cell r="AU9" t="str">
            <v>90 Lines</v>
          </cell>
        </row>
        <row r="10">
          <cell r="A10">
            <v>2016</v>
          </cell>
          <cell r="B10" t="str">
            <v>Septiembre</v>
          </cell>
          <cell r="C10" t="str">
            <v>September</v>
          </cell>
          <cell r="D10" t="str">
            <v>Seguro Directo No Vida No Técnico</v>
          </cell>
          <cell r="E10" t="str">
            <v>DIRECT INSURANCE NO LIFE NO TECHNICAL</v>
          </cell>
          <cell r="G10" t="str">
            <v>AR015 - F.ALCORTA S.A.</v>
          </cell>
          <cell r="H10" t="str">
            <v>AR014G - MAPFRE ARGENTINA A.R.T. S.A.(GRUPO)</v>
          </cell>
          <cell r="AT10" t="str">
            <v>100 Líneas</v>
          </cell>
          <cell r="AU10" t="str">
            <v>100 Lines</v>
          </cell>
        </row>
        <row r="11">
          <cell r="A11">
            <v>2017</v>
          </cell>
          <cell r="B11" t="str">
            <v>Octubre</v>
          </cell>
          <cell r="C11" t="str">
            <v>October</v>
          </cell>
          <cell r="D11" t="str">
            <v>Seguro Directo No Vida Otros</v>
          </cell>
          <cell r="E11" t="str">
            <v>OTHER DIRECT NON-LIFE INSURANCE</v>
          </cell>
          <cell r="G11" t="str">
            <v>AR016 - MAPFRE MANDATOS Y SERVICIOS</v>
          </cell>
          <cell r="H11" t="str">
            <v>AR014i - MAPFRE ARGENTINA A.R.T. S.A.(HOLDING)</v>
          </cell>
          <cell r="AT11" t="str">
            <v>120 Líneas</v>
          </cell>
          <cell r="AU11" t="str">
            <v>120 Lines</v>
          </cell>
        </row>
        <row r="12">
          <cell r="A12">
            <v>2018</v>
          </cell>
          <cell r="B12" t="str">
            <v>Noviembre</v>
          </cell>
          <cell r="C12" t="str">
            <v>November</v>
          </cell>
          <cell r="D12" t="str">
            <v>Reaseguro Vida</v>
          </cell>
          <cell r="E12" t="str">
            <v>LIFE REINSURANCE</v>
          </cell>
          <cell r="G12" t="str">
            <v>AR017i - MAPFRE ARGENTINA SEGUROS DE VIDA S.A.(HOLDING)</v>
          </cell>
          <cell r="H12" t="str">
            <v>AR017G - MAPFRE ARGENTINA SEGUROS DE VIDA S.A.(GRUPO)</v>
          </cell>
          <cell r="AT12" t="str">
            <v>140 Líneas</v>
          </cell>
          <cell r="AU12" t="str">
            <v>140 Lines</v>
          </cell>
        </row>
        <row r="13">
          <cell r="A13">
            <v>2019</v>
          </cell>
          <cell r="B13" t="str">
            <v>Diciembre</v>
          </cell>
          <cell r="C13" t="str">
            <v>December</v>
          </cell>
          <cell r="D13" t="str">
            <v>Reaseguro no Vida</v>
          </cell>
          <cell r="E13" t="str">
            <v>NON-LIFE REINSURANCE</v>
          </cell>
          <cell r="G13" t="str">
            <v>AR018 - MAPFRE SALUD, S.A.</v>
          </cell>
          <cell r="H13" t="str">
            <v>AR017i - MAPFRE ARGENTINA SEGUROS DE VIDA S.A.(HOLDING)</v>
          </cell>
          <cell r="AT13" t="str">
            <v>160 Líneas</v>
          </cell>
          <cell r="AU13" t="str">
            <v>160 Lines</v>
          </cell>
        </row>
        <row r="14">
          <cell r="A14">
            <v>2020</v>
          </cell>
          <cell r="B14" t="str">
            <v>Diciembre_F</v>
          </cell>
          <cell r="C14" t="str">
            <v>December_F</v>
          </cell>
          <cell r="D14" t="str">
            <v>Otras Actividades</v>
          </cell>
          <cell r="E14" t="str">
            <v>OTHER ACTIVITIES</v>
          </cell>
          <cell r="G14" t="str">
            <v>AR019 - CLUB MAPFRE ARGENTINA</v>
          </cell>
          <cell r="H14" t="str">
            <v>AR018 - MAPFRE SALUD, S.A.</v>
          </cell>
          <cell r="AT14" t="str">
            <v>180 Líneas</v>
          </cell>
          <cell r="AU14" t="str">
            <v>180 Lines</v>
          </cell>
        </row>
        <row r="15">
          <cell r="A15">
            <v>2021</v>
          </cell>
          <cell r="B15" t="str">
            <v xml:space="preserve"> </v>
          </cell>
          <cell r="C15" t="str">
            <v xml:space="preserve"> </v>
          </cell>
          <cell r="D15" t="str">
            <v>Sector Ajustes de Consolidación</v>
          </cell>
          <cell r="E15" t="str">
            <v>CONSOLIDATION ADJUSTMENTS SEGMENT</v>
          </cell>
          <cell r="G15" t="str">
            <v>AR020 - SOLUNION SERVICIOS DE CREDITO ARGENTINA S.A.</v>
          </cell>
          <cell r="H15" t="str">
            <v>AR019 - CLUB MAPFRE ARGENTINA</v>
          </cell>
          <cell r="AT15" t="str">
            <v>200 Líneas</v>
          </cell>
          <cell r="AU15" t="str">
            <v>200 Lines</v>
          </cell>
        </row>
        <row r="16">
          <cell r="A16">
            <v>2022</v>
          </cell>
          <cell r="B16" t="str">
            <v xml:space="preserve"> </v>
          </cell>
          <cell r="C16" t="str">
            <v xml:space="preserve"> </v>
          </cell>
          <cell r="G16" t="str">
            <v>AU001 - INSURE AND GO AUSTRALIA PTY LTD</v>
          </cell>
          <cell r="H16" t="str">
            <v>AR020 - SOLUNION SERVICIOS DE CREDITO ARGENTINA S.A.</v>
          </cell>
        </row>
        <row r="17">
          <cell r="A17">
            <v>2023</v>
          </cell>
          <cell r="B17" t="str">
            <v xml:space="preserve"> </v>
          </cell>
          <cell r="C17" t="str">
            <v xml:space="preserve"> </v>
          </cell>
          <cell r="G17" t="str">
            <v>BANCOS - INFORMACIÓN DE ENTIDADES FINANCIERAS</v>
          </cell>
          <cell r="H17" t="str">
            <v>AU001 - INSURE AND GO AUSTRALIA PTY LTD</v>
          </cell>
        </row>
        <row r="18">
          <cell r="A18">
            <v>2024</v>
          </cell>
          <cell r="B18" t="str">
            <v xml:space="preserve"> </v>
          </cell>
          <cell r="C18" t="str">
            <v xml:space="preserve"> </v>
          </cell>
          <cell r="G18" t="str">
            <v>BE001 - CIAR INVESTIMENTS</v>
          </cell>
          <cell r="H18" t="str">
            <v>BE001 - CIAR INVESTIMENTS</v>
          </cell>
        </row>
        <row r="19">
          <cell r="A19">
            <v>2025</v>
          </cell>
          <cell r="B19" t="str">
            <v xml:space="preserve"> </v>
          </cell>
          <cell r="C19" t="str">
            <v xml:space="preserve"> </v>
          </cell>
          <cell r="G19" t="str">
            <v>BE003 - BENELUX ASSIST</v>
          </cell>
          <cell r="H19" t="str">
            <v>BE003 - BENELUX ASSIST</v>
          </cell>
        </row>
        <row r="20">
          <cell r="A20">
            <v>2026</v>
          </cell>
          <cell r="B20" t="str">
            <v xml:space="preserve"> </v>
          </cell>
          <cell r="C20" t="str">
            <v xml:space="preserve"> </v>
          </cell>
          <cell r="G20" t="str">
            <v>BH001 - GULF ASSIST E.C.</v>
          </cell>
          <cell r="H20" t="str">
            <v>BH001 - GULF ASSIST E.C.</v>
          </cell>
        </row>
        <row r="21">
          <cell r="A21">
            <v>2027</v>
          </cell>
          <cell r="B21" t="str">
            <v xml:space="preserve"> </v>
          </cell>
          <cell r="C21" t="str">
            <v xml:space="preserve"> </v>
          </cell>
          <cell r="G21" t="str">
            <v>BO001 - ASISTENCIA BOLIVIANA S.A.</v>
          </cell>
          <cell r="H21" t="str">
            <v>BO001 - ASISTENCIA BOLIVIANA S.A.</v>
          </cell>
        </row>
        <row r="22">
          <cell r="A22">
            <v>2028</v>
          </cell>
          <cell r="B22" t="str">
            <v xml:space="preserve"> </v>
          </cell>
          <cell r="C22" t="str">
            <v xml:space="preserve"> </v>
          </cell>
          <cell r="G22" t="str">
            <v>BR001i - ITSEMAP DO BRASIL SERVICIOS TECNOLOGICOS MAPFRE LTDA(HOLDING)</v>
          </cell>
          <cell r="H22" t="str">
            <v>BR001G - ITSEMAP DO BRASIL SERVICIOS TECNOLOGICOS MAPFRE LTDA(GRUPO)</v>
          </cell>
        </row>
        <row r="23">
          <cell r="A23">
            <v>2029</v>
          </cell>
          <cell r="B23" t="str">
            <v xml:space="preserve"> </v>
          </cell>
          <cell r="C23" t="str">
            <v xml:space="preserve"> </v>
          </cell>
          <cell r="G23" t="str">
            <v>BR002i - MAPFRE Holding do Brasil Ltda.(HOLDING)</v>
          </cell>
          <cell r="H23" t="str">
            <v>BR001i - ITSEMAP DO BRASIL SERVICIOS TECNOLOGICOS MAPFRE LTDA(HOLDING)</v>
          </cell>
        </row>
        <row r="24">
          <cell r="A24">
            <v>2030</v>
          </cell>
          <cell r="B24" t="str">
            <v xml:space="preserve"> </v>
          </cell>
          <cell r="C24" t="str">
            <v xml:space="preserve"> </v>
          </cell>
          <cell r="G24" t="str">
            <v>BR004i - MAPFRE SEGUROS GERAIS, S.A.(HOLDING)</v>
          </cell>
          <cell r="H24" t="str">
            <v>BR002G - MAPFRE Holding do Brasil Ltda.(GRUPO)</v>
          </cell>
        </row>
        <row r="25">
          <cell r="A25">
            <v>2031</v>
          </cell>
          <cell r="B25" t="str">
            <v xml:space="preserve"> </v>
          </cell>
          <cell r="C25" t="str">
            <v xml:space="preserve"> </v>
          </cell>
          <cell r="G25" t="str">
            <v>BR006 - Vera Cruz Consultoria Técnica e Administração De Fundos Ltda</v>
          </cell>
          <cell r="H25" t="str">
            <v>BR002i - MAPFRE Holding do Brasil Ltda.(HOLDING)</v>
          </cell>
        </row>
        <row r="26">
          <cell r="A26">
            <v>2032</v>
          </cell>
          <cell r="B26" t="str">
            <v xml:space="preserve"> </v>
          </cell>
          <cell r="C26" t="str">
            <v xml:space="preserve"> </v>
          </cell>
          <cell r="G26" t="str">
            <v>BR007 - MAPFRE Affinity Seguradora S.A.</v>
          </cell>
          <cell r="H26" t="str">
            <v>BR004G - MAPFRE Seguros Gerais S.A. GRUPO)</v>
          </cell>
        </row>
        <row r="27">
          <cell r="A27" t="str">
            <v xml:space="preserve"> </v>
          </cell>
          <cell r="B27" t="str">
            <v xml:space="preserve"> </v>
          </cell>
          <cell r="C27" t="str">
            <v xml:space="preserve"> </v>
          </cell>
          <cell r="G27" t="str">
            <v>BR011 - BRASIL ASISTENCIA</v>
          </cell>
          <cell r="H27" t="str">
            <v>BR004i - MAPFRE SEGUROS GERAIS, S.A.(HOLDING)</v>
          </cell>
        </row>
        <row r="28">
          <cell r="A28" t="str">
            <v xml:space="preserve"> </v>
          </cell>
          <cell r="B28" t="str">
            <v xml:space="preserve"> </v>
          </cell>
          <cell r="C28" t="str">
            <v xml:space="preserve"> </v>
          </cell>
          <cell r="G28" t="str">
            <v>BR012 - DETECTAR DESENVOL.TECNICAS TRANSF.E ADM.DE RISCOS</v>
          </cell>
          <cell r="H28" t="str">
            <v>BR006 - Vera Cruz Consultoria Técnica e Administração De Fundos Ltda</v>
          </cell>
        </row>
        <row r="29">
          <cell r="A29" t="str">
            <v xml:space="preserve"> </v>
          </cell>
          <cell r="B29" t="str">
            <v xml:space="preserve"> </v>
          </cell>
          <cell r="C29" t="str">
            <v xml:space="preserve"> </v>
          </cell>
          <cell r="G29" t="str">
            <v>BR013 - CESVI BRASIL S/A CENTRO DE EXPERIMENTO E SEGURANZA VIARIA</v>
          </cell>
          <cell r="H29" t="str">
            <v>BR007 - MAPFRE Affinity Seguradora S.A.</v>
          </cell>
        </row>
        <row r="30">
          <cell r="A30" t="str">
            <v xml:space="preserve"> </v>
          </cell>
          <cell r="B30" t="str">
            <v xml:space="preserve"> </v>
          </cell>
          <cell r="C30" t="str">
            <v xml:space="preserve"> </v>
          </cell>
          <cell r="G30" t="str">
            <v>BR015i - MAPFRE Vida S.A. (HOLDING)</v>
          </cell>
          <cell r="H30" t="str">
            <v>BR011 - BRASIL ASISTENCIA</v>
          </cell>
        </row>
        <row r="31">
          <cell r="A31" t="str">
            <v xml:space="preserve"> </v>
          </cell>
          <cell r="B31" t="str">
            <v xml:space="preserve"> </v>
          </cell>
          <cell r="C31" t="str">
            <v xml:space="preserve"> </v>
          </cell>
          <cell r="G31" t="str">
            <v>BR016i - MAPFRE RE DO BRASIL COMPANHIA DE REASEGUROS(HOLDING)</v>
          </cell>
          <cell r="H31" t="str">
            <v>BR012 - DETECTAR DESENVOL.TECNICAS TRANSF.E ADM.DE RISCOS</v>
          </cell>
        </row>
        <row r="32">
          <cell r="A32" t="str">
            <v xml:space="preserve"> </v>
          </cell>
          <cell r="B32" t="str">
            <v xml:space="preserve"> </v>
          </cell>
          <cell r="C32" t="str">
            <v xml:space="preserve"> </v>
          </cell>
          <cell r="G32" t="str">
            <v>BR018i - MAPFRE Previdência S.A. (HOLDING)</v>
          </cell>
          <cell r="H32" t="str">
            <v>BR013 - CESVI BRASIL S/A CENTRO DE EXPERIMENTO E SEGURANZA VIARIA</v>
          </cell>
        </row>
        <row r="33">
          <cell r="A33" t="str">
            <v xml:space="preserve"> </v>
          </cell>
          <cell r="B33" t="str">
            <v xml:space="preserve"> </v>
          </cell>
          <cell r="C33" t="str">
            <v xml:space="preserve"> </v>
          </cell>
          <cell r="G33" t="str">
            <v>BR018SC - MAPFRE SEGURADORA GARANTIAS(SUBCONSOLIDADO)</v>
          </cell>
          <cell r="H33" t="str">
            <v>BR015i - MAPFRE Vida S.A. (HOLDING)</v>
          </cell>
        </row>
        <row r="34">
          <cell r="A34" t="str">
            <v xml:space="preserve"> </v>
          </cell>
          <cell r="B34" t="str">
            <v xml:space="preserve"> </v>
          </cell>
          <cell r="C34" t="str">
            <v xml:space="preserve"> </v>
          </cell>
          <cell r="G34" t="str">
            <v>BR019 - MAPFRE Distribuidora De Títulos E Valores Mobiliários S.A.</v>
          </cell>
          <cell r="H34" t="str">
            <v>BR016G - MAPFRE RE DO BRASIL COMPANHIA DE REASEGUROS(GRUPO)</v>
          </cell>
        </row>
        <row r="35">
          <cell r="A35" t="str">
            <v xml:space="preserve"> </v>
          </cell>
          <cell r="B35" t="str">
            <v xml:space="preserve"> </v>
          </cell>
          <cell r="C35" t="str">
            <v xml:space="preserve"> </v>
          </cell>
          <cell r="G35" t="str">
            <v>BR020 - MAPFRE WARRANTY DO BRASIL LTDA</v>
          </cell>
          <cell r="H35" t="str">
            <v>BR016i - MAPFRE RE DO BRASIL COMPANHIA DE REASEGUROS(HOLDING)</v>
          </cell>
        </row>
        <row r="36">
          <cell r="A36" t="str">
            <v xml:space="preserve"> </v>
          </cell>
          <cell r="B36" t="str">
            <v xml:space="preserve"> </v>
          </cell>
          <cell r="C36" t="str">
            <v xml:space="preserve"> </v>
          </cell>
          <cell r="G36" t="str">
            <v>BR021 - MAPFRE NOSSA CAIXA VIDA Y PREVIDENCIA, S.A.</v>
          </cell>
          <cell r="H36" t="str">
            <v>BR018G - MAPFRE Previdência S.A. (GRUPO)</v>
          </cell>
        </row>
        <row r="37">
          <cell r="A37" t="str">
            <v xml:space="preserve"> </v>
          </cell>
          <cell r="B37" t="str">
            <v xml:space="preserve"> </v>
          </cell>
          <cell r="C37" t="str">
            <v xml:space="preserve"> </v>
          </cell>
          <cell r="G37" t="str">
            <v>BR022 - MAPFRE SEGURADORA DE CREDITO A LA EXPORTACION S.A.</v>
          </cell>
          <cell r="H37" t="str">
            <v>BR018i - MAPFRE Previdência S.A. (HOLDING)</v>
          </cell>
        </row>
        <row r="38">
          <cell r="A38" t="str">
            <v xml:space="preserve"> </v>
          </cell>
          <cell r="B38" t="str">
            <v xml:space="preserve"> </v>
          </cell>
          <cell r="C38" t="str">
            <v xml:space="preserve"> </v>
          </cell>
          <cell r="G38" t="str">
            <v>BR023i - MAPFRE Participações Ltda. (HOLDING)</v>
          </cell>
          <cell r="H38" t="str">
            <v>BR018SC - MAPFRE SEGURADORA GARANTIAS(SUBCONSOLIDADO)</v>
          </cell>
        </row>
        <row r="39">
          <cell r="A39" t="str">
            <v xml:space="preserve"> </v>
          </cell>
          <cell r="B39" t="str">
            <v xml:space="preserve"> </v>
          </cell>
          <cell r="C39" t="str">
            <v xml:space="preserve"> </v>
          </cell>
          <cell r="G39" t="str">
            <v>BR024 - MAPFRE CAPITALIZAÇAO S.A.</v>
          </cell>
          <cell r="H39" t="str">
            <v>BR019 - MAPFRE Distribuidora De Títulos E Valores Mobiliários S.A.</v>
          </cell>
        </row>
        <row r="40">
          <cell r="A40" t="str">
            <v xml:space="preserve"> </v>
          </cell>
          <cell r="B40" t="str">
            <v xml:space="preserve"> </v>
          </cell>
          <cell r="C40" t="str">
            <v xml:space="preserve"> </v>
          </cell>
          <cell r="G40" t="str">
            <v>BR025i - BB MAPFRE SH1 Participações S.A. (HOLDING)</v>
          </cell>
          <cell r="H40" t="str">
            <v>BR021 - MAPFRE NOSSA CAIXA VIDA Y PREVIDENCIA, S.A.</v>
          </cell>
        </row>
        <row r="41">
          <cell r="A41" t="str">
            <v xml:space="preserve"> </v>
          </cell>
          <cell r="B41" t="str">
            <v xml:space="preserve"> </v>
          </cell>
          <cell r="C41" t="str">
            <v xml:space="preserve"> </v>
          </cell>
          <cell r="G41" t="str">
            <v>BR026 - VIDA SEGURADORA S.A.</v>
          </cell>
          <cell r="H41" t="str">
            <v>BR022 - MAPFRE SEGURADORA DE CREDITO A LA EXPORTACION S.A.</v>
          </cell>
        </row>
        <row r="42">
          <cell r="A42" t="str">
            <v xml:space="preserve"> </v>
          </cell>
          <cell r="B42" t="str">
            <v xml:space="preserve"> </v>
          </cell>
          <cell r="C42" t="str">
            <v xml:space="preserve"> </v>
          </cell>
          <cell r="G42" t="str">
            <v>BR030 - MAPFRE ASSISTENCIA S.A</v>
          </cell>
          <cell r="H42" t="str">
            <v>BR023G - MAPFRE Participações Ltda. (GRUPO)</v>
          </cell>
        </row>
        <row r="43">
          <cell r="A43" t="str">
            <v xml:space="preserve"> </v>
          </cell>
          <cell r="B43" t="str">
            <v xml:space="preserve"> </v>
          </cell>
          <cell r="C43" t="str">
            <v xml:space="preserve"> </v>
          </cell>
          <cell r="G43" t="str">
            <v>BR031 - BB MAPFRE SH1 PARTICIPACOES S.A</v>
          </cell>
          <cell r="H43" t="str">
            <v>BR023i - MAPFRE Participações Ltda. (HOLDING)</v>
          </cell>
        </row>
        <row r="44">
          <cell r="A44" t="str">
            <v xml:space="preserve"> </v>
          </cell>
          <cell r="B44" t="str">
            <v xml:space="preserve"> </v>
          </cell>
          <cell r="C44" t="str">
            <v xml:space="preserve"> </v>
          </cell>
          <cell r="G44" t="str">
            <v>BR032 - MAPFRE BB SH2 Participações S.A.</v>
          </cell>
          <cell r="H44" t="str">
            <v>BR024 - MAPFRE CAPITALIZAÇAO S.A.</v>
          </cell>
        </row>
        <row r="45">
          <cell r="A45" t="str">
            <v xml:space="preserve"> </v>
          </cell>
          <cell r="B45" t="str">
            <v xml:space="preserve"> </v>
          </cell>
          <cell r="C45" t="str">
            <v xml:space="preserve"> </v>
          </cell>
          <cell r="G45" t="str">
            <v>BR033 - Mapfre Brasil Participações S.A.</v>
          </cell>
          <cell r="H45" t="str">
            <v>BR025G - BB MAPFRE SH1 PARTICIPAÇOES S.A (GRUPO)</v>
          </cell>
        </row>
        <row r="46">
          <cell r="A46" t="str">
            <v xml:space="preserve"> </v>
          </cell>
          <cell r="B46" t="str">
            <v xml:space="preserve"> </v>
          </cell>
          <cell r="C46" t="str">
            <v xml:space="preserve"> </v>
          </cell>
          <cell r="G46" t="str">
            <v>BR034i - MAPFRE Investimentos E Participações S.A. (HOLDING)</v>
          </cell>
          <cell r="H46" t="str">
            <v>BR025i - BB MAPFRE SH1 Participações S.A. (HOLDING)</v>
          </cell>
        </row>
        <row r="47">
          <cell r="A47" t="str">
            <v xml:space="preserve"> </v>
          </cell>
          <cell r="B47" t="str">
            <v xml:space="preserve"> </v>
          </cell>
          <cell r="C47" t="str">
            <v xml:space="preserve"> </v>
          </cell>
          <cell r="G47" t="str">
            <v>BR035i - BB Aliança REV Participações S.A. HOLDING)</v>
          </cell>
          <cell r="H47" t="str">
            <v>BR026 - VIDA SEGURADORA S.A.</v>
          </cell>
        </row>
        <row r="48">
          <cell r="A48" t="str">
            <v xml:space="preserve"> </v>
          </cell>
          <cell r="B48" t="str">
            <v xml:space="preserve"> </v>
          </cell>
          <cell r="C48" t="str">
            <v xml:space="preserve"> </v>
          </cell>
          <cell r="G48" t="str">
            <v>BR036 - ALIANÇA DO BRASIL SEGUROS S.A</v>
          </cell>
          <cell r="H48" t="str">
            <v>BR030 - MAPFRE ASSISTENCIA S.A</v>
          </cell>
        </row>
        <row r="49">
          <cell r="A49" t="str">
            <v xml:space="preserve"> </v>
          </cell>
          <cell r="B49" t="str">
            <v xml:space="preserve"> </v>
          </cell>
          <cell r="C49" t="str">
            <v xml:space="preserve"> </v>
          </cell>
          <cell r="G49" t="str">
            <v>BR037 - Brasil Veículos Companhia de Seguros S.A.</v>
          </cell>
          <cell r="H49" t="str">
            <v>BR031 - BB MAPFRE SH1 PARTICIPACOES S.A</v>
          </cell>
        </row>
        <row r="50">
          <cell r="A50" t="str">
            <v xml:space="preserve"> </v>
          </cell>
          <cell r="B50" t="str">
            <v xml:space="preserve"> </v>
          </cell>
          <cell r="C50" t="str">
            <v xml:space="preserve"> </v>
          </cell>
          <cell r="G50" t="str">
            <v>BR038i - BB Aliança Participações S.A.  (HOLDING)</v>
          </cell>
          <cell r="H50" t="str">
            <v>BR032 - MAPFRE BB SH2 Participações S.A.</v>
          </cell>
        </row>
        <row r="51">
          <cell r="A51" t="str">
            <v xml:space="preserve"> </v>
          </cell>
          <cell r="B51" t="str">
            <v xml:space="preserve"> </v>
          </cell>
          <cell r="C51" t="str">
            <v xml:space="preserve"> </v>
          </cell>
          <cell r="G51" t="str">
            <v>BR039 - Companhia Seguros Aliança do Brasil S.A.</v>
          </cell>
          <cell r="H51" t="str">
            <v>BR032G - MAPFRE BB SH2 Participações S.A.  (GRUPO)</v>
          </cell>
        </row>
        <row r="52">
          <cell r="A52" t="str">
            <v xml:space="preserve"> </v>
          </cell>
          <cell r="B52" t="str">
            <v xml:space="preserve"> </v>
          </cell>
          <cell r="C52" t="str">
            <v xml:space="preserve"> </v>
          </cell>
          <cell r="G52" t="str">
            <v>BR040 - MAPFRE Administrações de Consorcio S.A.</v>
          </cell>
          <cell r="H52" t="str">
            <v>BR033 - Mapfre Brasil Participações S.A.</v>
          </cell>
        </row>
        <row r="53">
          <cell r="A53" t="str">
            <v xml:space="preserve"> </v>
          </cell>
          <cell r="B53" t="str">
            <v xml:space="preserve"> </v>
          </cell>
          <cell r="C53" t="str">
            <v xml:space="preserve"> </v>
          </cell>
          <cell r="G53" t="str">
            <v>BR041 - MAPFRE SAUDE LTDA</v>
          </cell>
          <cell r="H53" t="str">
            <v>BR033G - Mapfre Brasil Participações S.A.(GRUPO)</v>
          </cell>
        </row>
        <row r="54">
          <cell r="A54" t="str">
            <v xml:space="preserve"> </v>
          </cell>
          <cell r="B54" t="str">
            <v xml:space="preserve"> </v>
          </cell>
          <cell r="C54" t="str">
            <v xml:space="preserve"> </v>
          </cell>
          <cell r="G54" t="str">
            <v>BR042 - PROTENSEG Corretora de Seguros LTDA</v>
          </cell>
          <cell r="H54" t="str">
            <v>BR034G - MAPFRE Investimentos E Participações S.A. (GRUPO)</v>
          </cell>
        </row>
        <row r="55">
          <cell r="A55" t="str">
            <v xml:space="preserve"> </v>
          </cell>
          <cell r="B55" t="str">
            <v xml:space="preserve"> </v>
          </cell>
          <cell r="C55" t="str">
            <v xml:space="preserve"> </v>
          </cell>
          <cell r="G55" t="str">
            <v>CA001 - NORASIST, INC.</v>
          </cell>
          <cell r="H55" t="str">
            <v>BR034i - MAPFRE Investimentos E Participações S.A. (HOLDING)</v>
          </cell>
        </row>
        <row r="56">
          <cell r="A56" t="str">
            <v xml:space="preserve"> </v>
          </cell>
          <cell r="B56" t="str">
            <v xml:space="preserve"> </v>
          </cell>
          <cell r="C56" t="str">
            <v xml:space="preserve"> </v>
          </cell>
          <cell r="G56" t="str">
            <v>CL002i - INVERSIONES IBERICAS LTDA.(HOLDING)</v>
          </cell>
          <cell r="H56" t="str">
            <v>BR035G - BB Aliança REV Participações S.A.  (GRUPO)</v>
          </cell>
        </row>
        <row r="57">
          <cell r="A57" t="str">
            <v xml:space="preserve"> </v>
          </cell>
          <cell r="B57" t="str">
            <v xml:space="preserve"> </v>
          </cell>
          <cell r="C57" t="str">
            <v xml:space="preserve"> </v>
          </cell>
          <cell r="G57" t="str">
            <v>CL002SC - INVERSIONES IBERICAS LTDA.(SUBCONSOLIDADO)</v>
          </cell>
          <cell r="H57" t="str">
            <v>BR035i - BB Aliança REV Participações S.A. HOLDING)</v>
          </cell>
        </row>
        <row r="58">
          <cell r="A58" t="str">
            <v xml:space="preserve"> </v>
          </cell>
          <cell r="B58" t="str">
            <v xml:space="preserve"> </v>
          </cell>
          <cell r="C58" t="str">
            <v xml:space="preserve"> </v>
          </cell>
          <cell r="G58" t="str">
            <v>CL003 - CAJA REASEGURADORA DE CHILE</v>
          </cell>
          <cell r="H58" t="str">
            <v>BR036 - ALIANÇA DO BRASIL SEGUROS S.A</v>
          </cell>
        </row>
        <row r="59">
          <cell r="A59" t="str">
            <v xml:space="preserve"> </v>
          </cell>
          <cell r="B59" t="str">
            <v xml:space="preserve"> </v>
          </cell>
          <cell r="C59" t="str">
            <v xml:space="preserve"> </v>
          </cell>
          <cell r="G59" t="str">
            <v>CL006 - SUR ASISTENCIA</v>
          </cell>
          <cell r="H59" t="str">
            <v>BR037 - Brasil Veículos Companhia de Seguros S.A.</v>
          </cell>
        </row>
        <row r="60">
          <cell r="A60" t="str">
            <v xml:space="preserve"> </v>
          </cell>
          <cell r="B60" t="str">
            <v xml:space="preserve"> </v>
          </cell>
          <cell r="C60" t="str">
            <v xml:space="preserve"> </v>
          </cell>
          <cell r="G60" t="str">
            <v>CL007i - MAPFRE CHILE SEGUROS(HOLDING)</v>
          </cell>
          <cell r="H60" t="str">
            <v>BR038G - BB Aliança Participações S.A. (GRUPO)</v>
          </cell>
        </row>
        <row r="61">
          <cell r="A61" t="str">
            <v xml:space="preserve"> </v>
          </cell>
          <cell r="B61" t="str">
            <v xml:space="preserve"> </v>
          </cell>
          <cell r="C61" t="str">
            <v xml:space="preserve"> </v>
          </cell>
          <cell r="G61" t="str">
            <v>CL009 - MAPFRE SEGUROS GENERALES(CHILE)</v>
          </cell>
          <cell r="H61" t="str">
            <v>BR038i - BB Aliança Participações S.A.  (HOLDING)</v>
          </cell>
        </row>
        <row r="62">
          <cell r="A62" t="str">
            <v xml:space="preserve"> </v>
          </cell>
          <cell r="B62" t="str">
            <v xml:space="preserve"> </v>
          </cell>
          <cell r="C62" t="str">
            <v xml:space="preserve"> </v>
          </cell>
          <cell r="G62" t="str">
            <v>CL013 - MAPFRE GARANTIAS Y CREDITO CIA DE SEGUROS S.A.</v>
          </cell>
          <cell r="H62" t="str">
            <v>BR039 - Companhia Seguros Aliança do Brasil S.A.</v>
          </cell>
        </row>
        <row r="63">
          <cell r="A63" t="str">
            <v xml:space="preserve"> </v>
          </cell>
          <cell r="B63" t="str">
            <v xml:space="preserve"> </v>
          </cell>
          <cell r="C63" t="str">
            <v xml:space="preserve"> </v>
          </cell>
          <cell r="G63" t="str">
            <v>CL020 - INMOBILIARIA COSTA DE MONTEMAR, S.A.</v>
          </cell>
          <cell r="H63" t="str">
            <v>BR040 - MAPFRE Administrações de Consorcio S.A.</v>
          </cell>
        </row>
        <row r="64">
          <cell r="A64" t="str">
            <v xml:space="preserve"> </v>
          </cell>
          <cell r="B64" t="str">
            <v xml:space="preserve"> </v>
          </cell>
          <cell r="C64" t="str">
            <v xml:space="preserve"> </v>
          </cell>
          <cell r="G64" t="str">
            <v>CL023 - ADMINISTRACIÓN HIPOCAMPUS VIÑA DEL MAR</v>
          </cell>
          <cell r="H64" t="str">
            <v>BR041 - MAPFRE SAUDE LTDA</v>
          </cell>
        </row>
        <row r="65">
          <cell r="A65" t="str">
            <v xml:space="preserve"> </v>
          </cell>
          <cell r="B65" t="str">
            <v xml:space="preserve"> </v>
          </cell>
          <cell r="C65" t="str">
            <v xml:space="preserve"> </v>
          </cell>
          <cell r="G65" t="str">
            <v>CL024 - INMOBILIARIA HIPOCAMPUS VIÑA DEL MAR</v>
          </cell>
          <cell r="H65" t="str">
            <v>BR042 - PROTENSEG Corretora de Seguros LTDA</v>
          </cell>
        </row>
        <row r="66">
          <cell r="A66" t="str">
            <v xml:space="preserve"> </v>
          </cell>
          <cell r="B66" t="str">
            <v xml:space="preserve"> </v>
          </cell>
          <cell r="C66" t="str">
            <v xml:space="preserve"> </v>
          </cell>
          <cell r="G66" t="str">
            <v>CL028 - ITSEMAP CHILE, SERVICIOS TECNOLOGICOS MAPFRE, S.A.</v>
          </cell>
          <cell r="H66" t="str">
            <v>CA001 - NORASIST, INC.</v>
          </cell>
        </row>
        <row r="67">
          <cell r="A67" t="str">
            <v xml:space="preserve"> </v>
          </cell>
          <cell r="B67" t="str">
            <v xml:space="preserve"> </v>
          </cell>
          <cell r="C67" t="str">
            <v xml:space="preserve"> </v>
          </cell>
          <cell r="G67" t="str">
            <v>CL030 - INMOBILIARIA TIRILLUCA S.A.</v>
          </cell>
          <cell r="H67" t="str">
            <v>CL002G - INVERSIONES IBERICAS LTDA.(GRUPO)</v>
          </cell>
        </row>
        <row r="68">
          <cell r="A68" t="str">
            <v xml:space="preserve"> </v>
          </cell>
          <cell r="B68" t="str">
            <v xml:space="preserve"> </v>
          </cell>
          <cell r="C68" t="str">
            <v xml:space="preserve"> </v>
          </cell>
          <cell r="G68" t="str">
            <v>CL034i - EUROAMERICA ASESORIAS UNO S.A.(HOLDING)</v>
          </cell>
          <cell r="H68" t="str">
            <v>CL002i - INVERSIONES IBERICAS LTDA.(HOLDING)</v>
          </cell>
        </row>
        <row r="69">
          <cell r="A69" t="str">
            <v xml:space="preserve"> </v>
          </cell>
          <cell r="B69" t="str">
            <v xml:space="preserve"> </v>
          </cell>
          <cell r="C69" t="str">
            <v xml:space="preserve"> </v>
          </cell>
          <cell r="G69" t="str">
            <v>CL037 - ADMINISTRADORA DE PROPIEDADES S.A.</v>
          </cell>
          <cell r="H69" t="str">
            <v>CL002SC - INVERSIONES IBERICAS LTDA.(SUBCONSOLIDADO)</v>
          </cell>
        </row>
        <row r="70">
          <cell r="A70" t="str">
            <v xml:space="preserve"> </v>
          </cell>
          <cell r="B70" t="str">
            <v xml:space="preserve"> </v>
          </cell>
          <cell r="C70" t="str">
            <v xml:space="preserve"> </v>
          </cell>
          <cell r="G70" t="str">
            <v>CL038 - COMERCIAL Y TURISMO S.A.</v>
          </cell>
          <cell r="H70" t="str">
            <v>CL006 - SUR ASISTENCIA</v>
          </cell>
        </row>
        <row r="71">
          <cell r="A71" t="str">
            <v xml:space="preserve"> </v>
          </cell>
          <cell r="B71" t="str">
            <v xml:space="preserve"> </v>
          </cell>
          <cell r="C71" t="str">
            <v xml:space="preserve"> </v>
          </cell>
          <cell r="G71" t="str">
            <v>CL039i - MAPFRE CHILE VIDA(HOLDING)</v>
          </cell>
          <cell r="H71" t="str">
            <v>CL007G - MAPFRE CHILE SEGUROS(GRUPO)</v>
          </cell>
        </row>
        <row r="72">
          <cell r="A72" t="str">
            <v xml:space="preserve"> </v>
          </cell>
          <cell r="B72" t="str">
            <v xml:space="preserve"> </v>
          </cell>
          <cell r="C72" t="str">
            <v xml:space="preserve"> </v>
          </cell>
          <cell r="G72" t="str">
            <v>CL040 - MAPFRE COMPAÑIA DE SEGUROS DE VIDA DE CHILE</v>
          </cell>
          <cell r="H72" t="str">
            <v>CL007i - MAPFRE CHILE SEGUROS(HOLDING)</v>
          </cell>
        </row>
        <row r="73">
          <cell r="A73" t="str">
            <v xml:space="preserve"> </v>
          </cell>
          <cell r="B73" t="str">
            <v xml:space="preserve"> </v>
          </cell>
          <cell r="C73" t="str">
            <v xml:space="preserve"> </v>
          </cell>
          <cell r="G73" t="str">
            <v>CL041i - MAPFRE CHILE REASEGUROS.(HOLDING)</v>
          </cell>
          <cell r="H73" t="str">
            <v>CL009 - MAPFRE SEGUROS GENERALES(CHILE)</v>
          </cell>
        </row>
        <row r="74">
          <cell r="A74" t="str">
            <v xml:space="preserve"> </v>
          </cell>
          <cell r="B74" t="str">
            <v xml:space="preserve"> </v>
          </cell>
          <cell r="C74" t="str">
            <v xml:space="preserve"> </v>
          </cell>
          <cell r="G74" t="str">
            <v>CL041SC - MAPFRE CHILE REASEGUROS.(SUBCONSOLIDADO)</v>
          </cell>
          <cell r="H74" t="str">
            <v>CL013 - MAPFRE GARANTIAS Y CREDITO CIA DE SEGUROS S.A.</v>
          </cell>
        </row>
        <row r="75">
          <cell r="A75" t="str">
            <v xml:space="preserve"> </v>
          </cell>
          <cell r="B75" t="str">
            <v xml:space="preserve"> </v>
          </cell>
          <cell r="C75" t="str">
            <v xml:space="preserve"> </v>
          </cell>
          <cell r="G75" t="str">
            <v>CL044 - INVERSIONES MAPFRE CHILE( ANT. LA MAGDALENA )</v>
          </cell>
          <cell r="H75" t="str">
            <v>CL028 - ITSEMAP CHILE, SERVICIOS TECNOLOGICOS MAPFRE, S.A.</v>
          </cell>
        </row>
        <row r="76">
          <cell r="A76" t="str">
            <v xml:space="preserve"> </v>
          </cell>
          <cell r="B76" t="str">
            <v xml:space="preserve"> </v>
          </cell>
          <cell r="C76" t="str">
            <v xml:space="preserve"> </v>
          </cell>
          <cell r="G76" t="str">
            <v>CL045 - EULER HERMES SEGUROS DE CREDITO CHILE</v>
          </cell>
          <cell r="H76" t="str">
            <v>CL034G - EUROAMERICA ASESORIAS UNO S.A.(GRUPO)</v>
          </cell>
        </row>
        <row r="77">
          <cell r="A77" t="str">
            <v xml:space="preserve"> </v>
          </cell>
          <cell r="B77" t="str">
            <v xml:space="preserve"> </v>
          </cell>
          <cell r="C77" t="str">
            <v xml:space="preserve"> </v>
          </cell>
          <cell r="G77" t="str">
            <v>CL046 - EULER HERMES SERVICIOS CHILE</v>
          </cell>
          <cell r="H77" t="str">
            <v>CL034i - EUROAMERICA ASESORIAS UNO S.A.(HOLDING)</v>
          </cell>
        </row>
        <row r="78">
          <cell r="A78" t="str">
            <v xml:space="preserve"> </v>
          </cell>
          <cell r="B78" t="str">
            <v xml:space="preserve"> </v>
          </cell>
          <cell r="C78" t="str">
            <v xml:space="preserve"> </v>
          </cell>
          <cell r="G78" t="str">
            <v>CN001 - ROAD CHINA ASSISTANCE CO. LTD.</v>
          </cell>
          <cell r="H78" t="str">
            <v>CL039G - MAPFRE CHILE VIDA(GRUPO)</v>
          </cell>
        </row>
        <row r="79">
          <cell r="A79" t="str">
            <v xml:space="preserve"> </v>
          </cell>
          <cell r="B79" t="str">
            <v xml:space="preserve"> </v>
          </cell>
          <cell r="C79" t="str">
            <v xml:space="preserve"> </v>
          </cell>
          <cell r="G79" t="str">
            <v>CO003 - INVERSIONES MAPFRE RE (HEMISFERICA)</v>
          </cell>
          <cell r="H79" t="str">
            <v>CL039i - MAPFRE CHILE VIDA(HOLDING)</v>
          </cell>
        </row>
        <row r="80">
          <cell r="A80" t="str">
            <v xml:space="preserve"> </v>
          </cell>
          <cell r="B80" t="str">
            <v xml:space="preserve"> </v>
          </cell>
          <cell r="C80" t="str">
            <v xml:space="preserve"> </v>
          </cell>
          <cell r="G80" t="str">
            <v>CO005 - AUTOMOTORES CAPITAL LTDA.</v>
          </cell>
          <cell r="H80" t="str">
            <v>CL040 - MAPFRE COMPAÑIA DE SEGUROS DE VIDA DE CHILE</v>
          </cell>
        </row>
        <row r="81">
          <cell r="A81" t="str">
            <v xml:space="preserve"> </v>
          </cell>
          <cell r="B81" t="str">
            <v xml:space="preserve"> </v>
          </cell>
          <cell r="C81" t="str">
            <v xml:space="preserve"> </v>
          </cell>
          <cell r="G81" t="str">
            <v>CO012i - COMPAÑIA DE ASISTENCIA DE LOS ANDES, S.A.(HOLDING)</v>
          </cell>
          <cell r="H81" t="str">
            <v>CL041G - MAPFRE CHILE REASEGUROS.(GRUPO)</v>
          </cell>
        </row>
        <row r="82">
          <cell r="A82" t="str">
            <v xml:space="preserve"> </v>
          </cell>
          <cell r="B82" t="str">
            <v xml:space="preserve"> </v>
          </cell>
          <cell r="C82" t="str">
            <v xml:space="preserve"> </v>
          </cell>
          <cell r="G82" t="str">
            <v>CO017i - MAPFRE SEGUROS GENERALES DE COLOMBIA(HOLDING)</v>
          </cell>
          <cell r="H82" t="str">
            <v>CL041i - MAPFRE CHILE REASEGUROS.(HOLDING)</v>
          </cell>
        </row>
        <row r="83">
          <cell r="A83" t="str">
            <v xml:space="preserve"> </v>
          </cell>
          <cell r="B83" t="str">
            <v xml:space="preserve"> </v>
          </cell>
          <cell r="C83" t="str">
            <v xml:space="preserve"> </v>
          </cell>
          <cell r="G83" t="str">
            <v>CO019 - CESVI COLOMBIA</v>
          </cell>
          <cell r="H83" t="str">
            <v>CL041SC - MAPFRE CHILE REASEGUROS.(SUBCONSOLIDADO)</v>
          </cell>
        </row>
        <row r="84">
          <cell r="A84" t="str">
            <v xml:space="preserve"> </v>
          </cell>
          <cell r="B84" t="str">
            <v xml:space="preserve"> </v>
          </cell>
          <cell r="C84" t="str">
            <v xml:space="preserve"> </v>
          </cell>
          <cell r="G84" t="str">
            <v>CO020i - MAPFRE COLOMBIA VIDA S.A.(HOLDING)</v>
          </cell>
          <cell r="H84" t="str">
            <v>CL044 - INVERSIONES MAPFRE CHILE( ANT. LA MAGDALENA )</v>
          </cell>
        </row>
        <row r="85">
          <cell r="A85" t="str">
            <v xml:space="preserve"> </v>
          </cell>
          <cell r="B85" t="str">
            <v xml:space="preserve"> </v>
          </cell>
          <cell r="C85" t="str">
            <v xml:space="preserve"> </v>
          </cell>
          <cell r="G85" t="str">
            <v>CO021 - COMPAÑIA DE SEGUROS DE CREDITOS COMERCIALES,S.A</v>
          </cell>
          <cell r="H85" t="str">
            <v>CL045 - EULER HERMES SEGUROS DE CREDITO CHILE</v>
          </cell>
        </row>
        <row r="86">
          <cell r="A86" t="str">
            <v xml:space="preserve"> </v>
          </cell>
          <cell r="B86" t="str">
            <v xml:space="preserve"> </v>
          </cell>
          <cell r="C86" t="str">
            <v xml:space="preserve"> </v>
          </cell>
          <cell r="G86" t="str">
            <v>CO022i - CREDIMAPFRE S.A.(HOLDING)</v>
          </cell>
          <cell r="H86" t="str">
            <v>CL046 - EULER HERMES SERVICIOS CHILE</v>
          </cell>
        </row>
        <row r="87">
          <cell r="A87" t="str">
            <v xml:space="preserve"> </v>
          </cell>
          <cell r="B87" t="str">
            <v xml:space="preserve"> </v>
          </cell>
          <cell r="C87" t="str">
            <v xml:space="preserve"> </v>
          </cell>
          <cell r="G87" t="str">
            <v>CO023i - GESTIMAP S.A.(HOLDING)</v>
          </cell>
          <cell r="H87" t="str">
            <v>CN001 - ROAD CHINA ASSISTANCE CO. LTD.</v>
          </cell>
        </row>
        <row r="88">
          <cell r="A88" t="str">
            <v xml:space="preserve"> </v>
          </cell>
          <cell r="B88" t="str">
            <v xml:space="preserve"> </v>
          </cell>
          <cell r="C88" t="str">
            <v xml:space="preserve"> </v>
          </cell>
          <cell r="G88" t="str">
            <v>CO026 - EULER HERMES SERVICIOS COLOMBIA</v>
          </cell>
          <cell r="H88" t="str">
            <v>CO005 - AUTOMOTORES CAPITAL LTDA.</v>
          </cell>
        </row>
        <row r="89">
          <cell r="A89" t="str">
            <v xml:space="preserve"> </v>
          </cell>
          <cell r="B89" t="str">
            <v xml:space="preserve"> </v>
          </cell>
          <cell r="C89" t="str">
            <v xml:space="preserve"> </v>
          </cell>
          <cell r="G89" t="str">
            <v>CO027 - MAPFRE SERVICIOS EXEQUIALES SAS</v>
          </cell>
          <cell r="H89" t="str">
            <v>CO012i - COMPAÑIA DE ASISTENCIA DE LOS ANDES, S.A.(HOLDING)</v>
          </cell>
        </row>
        <row r="90">
          <cell r="A90" t="str">
            <v xml:space="preserve"> </v>
          </cell>
          <cell r="B90" t="str">
            <v xml:space="preserve"> </v>
          </cell>
          <cell r="C90" t="str">
            <v xml:space="preserve"> </v>
          </cell>
          <cell r="G90" t="str">
            <v>CR001 - COSTA RICA ASISTENCIA</v>
          </cell>
          <cell r="H90" t="str">
            <v>CO017G - MAPFRE SEGUROS GENERALES DE COLOMBIA(GRUPO)</v>
          </cell>
        </row>
        <row r="91">
          <cell r="A91" t="str">
            <v xml:space="preserve"> </v>
          </cell>
          <cell r="B91" t="str">
            <v xml:space="preserve"> </v>
          </cell>
          <cell r="C91" t="str">
            <v xml:space="preserve"> </v>
          </cell>
          <cell r="G91" t="str">
            <v>CR003 - MAPFRE SEGUROS COSTA RICA S.A</v>
          </cell>
          <cell r="H91" t="str">
            <v>CO017i - MAPFRE SEGUROS GENERALES DE COLOMBIA(HOLDING)</v>
          </cell>
        </row>
        <row r="92">
          <cell r="A92" t="str">
            <v xml:space="preserve"> </v>
          </cell>
          <cell r="B92" t="str">
            <v xml:space="preserve"> </v>
          </cell>
          <cell r="C92" t="str">
            <v xml:space="preserve"> </v>
          </cell>
          <cell r="G92" t="str">
            <v>DE001 - ALLMAP ASSIST, GESELLLSCHAFT FUR BEISTANDSLEISTUNGEN MBH</v>
          </cell>
          <cell r="H92" t="str">
            <v>CO019 - CESVI COLOMBIA</v>
          </cell>
        </row>
        <row r="93">
          <cell r="A93" t="str">
            <v xml:space="preserve"> </v>
          </cell>
          <cell r="B93" t="str">
            <v xml:space="preserve"> </v>
          </cell>
          <cell r="C93" t="str">
            <v xml:space="preserve"> </v>
          </cell>
          <cell r="G93" t="str">
            <v>DO001 - CARIBE ASISTENCIA (HOLDING)</v>
          </cell>
          <cell r="H93" t="str">
            <v>CO020G - MAPFRE COLOMBIA VIDA S.A.(GRUPO)</v>
          </cell>
        </row>
        <row r="94">
          <cell r="A94" t="str">
            <v xml:space="preserve"> </v>
          </cell>
          <cell r="B94" t="str">
            <v xml:space="preserve"> </v>
          </cell>
          <cell r="C94" t="str">
            <v xml:space="preserve"> </v>
          </cell>
          <cell r="G94" t="str">
            <v>DO002i - MAPFRE DOMINICANA, S.A.(HOLDING)</v>
          </cell>
          <cell r="H94" t="str">
            <v>CO020i - MAPFRE COLOMBIA VIDA S.A.(HOLDING)</v>
          </cell>
        </row>
        <row r="95">
          <cell r="A95" t="str">
            <v xml:space="preserve"> </v>
          </cell>
          <cell r="B95" t="str">
            <v xml:space="preserve"> </v>
          </cell>
          <cell r="C95" t="str">
            <v xml:space="preserve"> </v>
          </cell>
          <cell r="G95" t="str">
            <v>DO006 - MAPFRE BANCO HIPOTECARIO DOMINICANO (HOLDING)</v>
          </cell>
          <cell r="H95" t="str">
            <v>CO021 - COMPAÑIA DE SEGUROS DE CREDITOS COMERCIALES,S.A</v>
          </cell>
        </row>
        <row r="96">
          <cell r="A96" t="str">
            <v xml:space="preserve"> </v>
          </cell>
          <cell r="B96" t="str">
            <v xml:space="preserve"> </v>
          </cell>
          <cell r="C96" t="str">
            <v xml:space="preserve"> </v>
          </cell>
          <cell r="G96" t="str">
            <v>DO007 - CREDIPRIMA</v>
          </cell>
          <cell r="H96" t="str">
            <v>CO022G - CREDIMAPFRE S.A.(GRUPO)</v>
          </cell>
        </row>
        <row r="97">
          <cell r="A97" t="str">
            <v xml:space="preserve"> </v>
          </cell>
          <cell r="B97" t="str">
            <v xml:space="preserve"> </v>
          </cell>
          <cell r="C97" t="str">
            <v xml:space="preserve"> </v>
          </cell>
          <cell r="G97" t="str">
            <v>DZ001 - ROADSIDE ASSIST ALGERIE</v>
          </cell>
          <cell r="H97" t="str">
            <v>CO022i - CREDIMAPFRE S.A.(HOLDING)</v>
          </cell>
        </row>
        <row r="98">
          <cell r="A98" t="str">
            <v xml:space="preserve"> </v>
          </cell>
          <cell r="B98" t="str">
            <v xml:space="preserve"> </v>
          </cell>
          <cell r="C98" t="str">
            <v xml:space="preserve"> </v>
          </cell>
          <cell r="G98" t="str">
            <v>EC001 - MAPFRE ATLAS</v>
          </cell>
          <cell r="H98" t="str">
            <v>CO023G - GESTIMAP S.A.(GRUPO)</v>
          </cell>
        </row>
        <row r="99">
          <cell r="A99" t="str">
            <v xml:space="preserve"> </v>
          </cell>
          <cell r="B99" t="str">
            <v xml:space="preserve"> </v>
          </cell>
          <cell r="C99" t="str">
            <v xml:space="preserve"> </v>
          </cell>
          <cell r="G99" t="str">
            <v>EC002 - ECUASISTENCIA</v>
          </cell>
          <cell r="H99" t="str">
            <v>CO023i - GESTIMAP S.A.(HOLDING)</v>
          </cell>
        </row>
        <row r="100">
          <cell r="A100" t="str">
            <v xml:space="preserve"> </v>
          </cell>
          <cell r="B100" t="str">
            <v xml:space="preserve"> </v>
          </cell>
          <cell r="C100" t="str">
            <v xml:space="preserve"> </v>
          </cell>
          <cell r="G100" t="str">
            <v>EG001 - NILE ASSIST</v>
          </cell>
          <cell r="H100" t="str">
            <v>CO026 - EULER HERMES SERVICIOS COLOMBIA</v>
          </cell>
        </row>
        <row r="101">
          <cell r="A101" t="str">
            <v xml:space="preserve"> </v>
          </cell>
          <cell r="B101" t="str">
            <v xml:space="preserve"> </v>
          </cell>
          <cell r="C101" t="str">
            <v xml:space="preserve"> </v>
          </cell>
          <cell r="G101" t="str">
            <v>ES000i - MAPFRE S.A.(HOLDING)</v>
          </cell>
          <cell r="H101" t="str">
            <v>CO027 - MAPFRE SERVICIOS EXEQUIALES SAS</v>
          </cell>
        </row>
        <row r="102">
          <cell r="A102" t="str">
            <v xml:space="preserve"> </v>
          </cell>
          <cell r="B102" t="str">
            <v xml:space="preserve"> </v>
          </cell>
          <cell r="C102" t="str">
            <v xml:space="preserve"> </v>
          </cell>
          <cell r="G102" t="str">
            <v>ES001i - MAPFRE VIDA S.A. DE SEGUROS Y REASEGUROS SOBRE LA VIDA HUMANA(HOLDING)</v>
          </cell>
          <cell r="H102" t="str">
            <v>CR001 - COSTA RICA ASISTENCIA</v>
          </cell>
        </row>
        <row r="103">
          <cell r="A103" t="str">
            <v xml:space="preserve"> </v>
          </cell>
          <cell r="B103" t="str">
            <v xml:space="preserve"> </v>
          </cell>
          <cell r="C103" t="str">
            <v xml:space="preserve"> </v>
          </cell>
          <cell r="G103" t="str">
            <v>ES003i - MAPFRE RE COMPAÑIA DE REASEGUROS(HOLDING)</v>
          </cell>
          <cell r="H103" t="str">
            <v>CR003 - MAPFRE SEGUROS COSTA RICA S.A</v>
          </cell>
        </row>
        <row r="104">
          <cell r="A104" t="str">
            <v xml:space="preserve"> </v>
          </cell>
          <cell r="B104" t="str">
            <v xml:space="preserve"> </v>
          </cell>
          <cell r="C104" t="str">
            <v xml:space="preserve"> </v>
          </cell>
          <cell r="G104" t="str">
            <v>ES006i - MAPFRE INMUEBLES ,S.G.A.(HOLDING)</v>
          </cell>
          <cell r="H104" t="str">
            <v>DE001 - ALLMAP ASSIST, GESELLLSCHAFT FUR BEISTANDSLEISTUNGEN MBH</v>
          </cell>
        </row>
        <row r="105">
          <cell r="A105" t="str">
            <v xml:space="preserve"> </v>
          </cell>
          <cell r="B105" t="str">
            <v xml:space="preserve"> </v>
          </cell>
          <cell r="C105" t="str">
            <v xml:space="preserve"> </v>
          </cell>
          <cell r="G105" t="str">
            <v>ES007i - MAPFRE INVERSION SOCIEDAD DE VALORES(HOLDING)</v>
          </cell>
          <cell r="H105" t="str">
            <v>DO001 - CARIBE ASISTENCIA (HOLDING)</v>
          </cell>
        </row>
        <row r="106">
          <cell r="A106" t="str">
            <v xml:space="preserve"> </v>
          </cell>
          <cell r="B106" t="str">
            <v xml:space="preserve"> </v>
          </cell>
          <cell r="C106" t="str">
            <v xml:space="preserve"> </v>
          </cell>
          <cell r="G106" t="str">
            <v>ES009 - MAPFRE VIDA PENSIONES, ENTIDAD GESTORA FONDOS PENSIONES</v>
          </cell>
          <cell r="H106" t="str">
            <v>DO002G - MAPFRE DOMINICANA, S.A.(GRUPO)</v>
          </cell>
        </row>
        <row r="107">
          <cell r="A107" t="str">
            <v xml:space="preserve"> </v>
          </cell>
          <cell r="B107" t="str">
            <v xml:space="preserve"> </v>
          </cell>
          <cell r="C107" t="str">
            <v xml:space="preserve"> </v>
          </cell>
          <cell r="G107" t="str">
            <v>ES00i - CARTERA MAPFRE, S.L. (HOLDING)</v>
          </cell>
          <cell r="H107" t="str">
            <v>DO002i - MAPFRE DOMINICANA, S.A.(HOLDING)</v>
          </cell>
        </row>
        <row r="108">
          <cell r="A108" t="str">
            <v xml:space="preserve"> </v>
          </cell>
          <cell r="B108" t="str">
            <v xml:space="preserve"> </v>
          </cell>
          <cell r="C108" t="str">
            <v xml:space="preserve"> </v>
          </cell>
          <cell r="G108" t="str">
            <v>ES010 - MAPFRE INVERSION DOS SOC.GESTORA DE INST.DE INVERSION COLECTIVA</v>
          </cell>
          <cell r="H108" t="str">
            <v>DO006 - MAPFRE BANCO HIPOTECARIO DOMINICANO (HOLDING)</v>
          </cell>
        </row>
        <row r="109">
          <cell r="A109" t="str">
            <v xml:space="preserve"> </v>
          </cell>
          <cell r="B109" t="str">
            <v xml:space="preserve"> </v>
          </cell>
          <cell r="C109" t="str">
            <v xml:space="preserve"> </v>
          </cell>
          <cell r="G109" t="str">
            <v>ES011 - HOSCLIMAP, S.A.</v>
          </cell>
          <cell r="H109" t="str">
            <v>DO006G - MAPFRE BANCO HIPOTECARIO DOMINICANO (GRUPO)</v>
          </cell>
        </row>
        <row r="110">
          <cell r="A110" t="str">
            <v xml:space="preserve"> </v>
          </cell>
          <cell r="B110" t="str">
            <v xml:space="preserve"> </v>
          </cell>
          <cell r="C110" t="str">
            <v xml:space="preserve"> </v>
          </cell>
          <cell r="G110" t="str">
            <v>ES012 - CONSULTORA ACTUARIAL Y DE PENSIONES, MAPFRE VIDA</v>
          </cell>
          <cell r="H110" t="str">
            <v>DO007 - CREDIPRIMA</v>
          </cell>
        </row>
        <row r="111">
          <cell r="A111" t="str">
            <v xml:space="preserve"> </v>
          </cell>
          <cell r="B111" t="str">
            <v xml:space="preserve"> </v>
          </cell>
          <cell r="C111" t="str">
            <v xml:space="preserve"> </v>
          </cell>
          <cell r="G111" t="str">
            <v>ES013 - GESTION MODA SHOPPING</v>
          </cell>
          <cell r="H111" t="str">
            <v>DZ001 - ROADSIDE ASSIST ALGERIE</v>
          </cell>
        </row>
        <row r="112">
          <cell r="A112" t="str">
            <v xml:space="preserve"> </v>
          </cell>
          <cell r="B112" t="str">
            <v xml:space="preserve"> </v>
          </cell>
          <cell r="C112" t="str">
            <v xml:space="preserve"> </v>
          </cell>
          <cell r="G112" t="str">
            <v>ES014 - MIRACETI</v>
          </cell>
          <cell r="H112" t="str">
            <v>EC001 - MAPFRE ATLAS</v>
          </cell>
        </row>
        <row r="113">
          <cell r="A113" t="str">
            <v xml:space="preserve"> </v>
          </cell>
          <cell r="B113" t="str">
            <v xml:space="preserve"> </v>
          </cell>
          <cell r="C113" t="str">
            <v xml:space="preserve"> </v>
          </cell>
          <cell r="G113" t="str">
            <v>ES019 - MAPFRE VIDEO Y COMUNICACION</v>
          </cell>
          <cell r="H113" t="str">
            <v>EC002 - ECUASISTENCIA</v>
          </cell>
        </row>
        <row r="114">
          <cell r="A114" t="str">
            <v xml:space="preserve"> </v>
          </cell>
          <cell r="B114" t="str">
            <v xml:space="preserve"> </v>
          </cell>
          <cell r="C114" t="str">
            <v xml:space="preserve"> </v>
          </cell>
          <cell r="G114" t="str">
            <v>ES01i - INSTITUTO TECNOLÓGICO DE SEGURIDAD MAPFRE, S.A.U.(Holding)</v>
          </cell>
          <cell r="H114" t="str">
            <v>EG001 - NILE ASSIST</v>
          </cell>
        </row>
        <row r="115">
          <cell r="A115" t="str">
            <v xml:space="preserve"> </v>
          </cell>
          <cell r="B115" t="str">
            <v xml:space="preserve"> </v>
          </cell>
          <cell r="C115" t="str">
            <v xml:space="preserve"> </v>
          </cell>
          <cell r="G115" t="str">
            <v>ES02 - INSTITUTO DE ERGONOMÍA MAPFRE, S.A.</v>
          </cell>
          <cell r="H115" t="str">
            <v>ES000i - MAPFRE S.A.(HOLDING)</v>
          </cell>
        </row>
        <row r="116">
          <cell r="A116" t="str">
            <v xml:space="preserve"> </v>
          </cell>
          <cell r="B116" t="str">
            <v xml:space="preserve"> </v>
          </cell>
          <cell r="C116" t="str">
            <v xml:space="preserve"> </v>
          </cell>
          <cell r="G116" t="str">
            <v>ES028 - SERVICIOS DE PERITACION MAPFRE, S.A.</v>
          </cell>
          <cell r="H116" t="str">
            <v>ES001G - MAPFRE VIDA S.A. DE SEGUROS Y REASEGUROS SOBRE LA VIDA HUMANA(GRUPO)</v>
          </cell>
        </row>
        <row r="117">
          <cell r="A117" t="str">
            <v xml:space="preserve"> </v>
          </cell>
          <cell r="B117" t="str">
            <v xml:space="preserve"> </v>
          </cell>
          <cell r="C117" t="str">
            <v xml:space="preserve"> </v>
          </cell>
          <cell r="G117" t="str">
            <v>ES029 - MAPFRE CONSULTORES DE SEGUROS Y REASEGUROS</v>
          </cell>
          <cell r="H117" t="str">
            <v>ES001i - MAPFRE VIDA S.A. DE SEGUROS Y REASEGUROS SOBRE LA VIDA HUMANA(HOLDING)</v>
          </cell>
        </row>
        <row r="118">
          <cell r="A118" t="str">
            <v xml:space="preserve"> </v>
          </cell>
          <cell r="B118" t="str">
            <v xml:space="preserve"> </v>
          </cell>
          <cell r="C118" t="str">
            <v xml:space="preserve"> </v>
          </cell>
          <cell r="G118" t="str">
            <v>ES033i - MAPFRE SERVICIOS MARITIMOS, COMISARIADO Y LIQUIDACION DE AVERIAS(HOLDING)</v>
          </cell>
          <cell r="H118" t="str">
            <v>ES003G - MAPFRE RE COMPAÑIA DE REASEGUROS(GRUPO)</v>
          </cell>
        </row>
        <row r="119">
          <cell r="A119" t="str">
            <v xml:space="preserve"> </v>
          </cell>
          <cell r="B119" t="str">
            <v xml:space="preserve"> </v>
          </cell>
          <cell r="C119" t="str">
            <v xml:space="preserve"> </v>
          </cell>
          <cell r="G119" t="str">
            <v>ES034i - MAPFRE ASISTENCIA COMPAÑIA INTERNACIONAL DE SEGUROS Y REASEGUROS(HOLDING)</v>
          </cell>
          <cell r="H119" t="str">
            <v>ES003i - MAPFRE RE COMPAÑIA DE REASEGUROS(HOLDING)</v>
          </cell>
        </row>
        <row r="120">
          <cell r="A120" t="str">
            <v xml:space="preserve"> </v>
          </cell>
          <cell r="B120" t="str">
            <v xml:space="preserve"> </v>
          </cell>
          <cell r="C120" t="str">
            <v xml:space="preserve"> </v>
          </cell>
          <cell r="G120" t="str">
            <v>ES035i - IBEROASISTENCIA S.A.(HOLDING)</v>
          </cell>
          <cell r="H120" t="str">
            <v>ES006G - MAPFRE INMUEBLES ,S.G.A.(GRUPO)</v>
          </cell>
        </row>
        <row r="121">
          <cell r="A121" t="str">
            <v xml:space="preserve"> </v>
          </cell>
          <cell r="B121" t="str">
            <v xml:space="preserve"> </v>
          </cell>
          <cell r="C121" t="str">
            <v xml:space="preserve"> </v>
          </cell>
          <cell r="G121" t="str">
            <v>ES049i - SOLUNION SEGUROS DE CREDITO S.A. (HOLDING)</v>
          </cell>
          <cell r="H121" t="str">
            <v>ES006i - MAPFRE INMUEBLES ,S.G.A.(HOLDING)</v>
          </cell>
        </row>
        <row r="122">
          <cell r="A122" t="str">
            <v xml:space="preserve"> </v>
          </cell>
          <cell r="B122" t="str">
            <v xml:space="preserve"> </v>
          </cell>
          <cell r="C122" t="str">
            <v xml:space="preserve"> </v>
          </cell>
          <cell r="G122" t="str">
            <v>ES050 - MAPFRE SERVICIOS DE CAUCION</v>
          </cell>
          <cell r="H122" t="str">
            <v>ES007G - MAPFRE INVERSION SOCIEDAD DE VALORES(GRUPO)</v>
          </cell>
        </row>
        <row r="123">
          <cell r="A123" t="str">
            <v xml:space="preserve"> </v>
          </cell>
          <cell r="B123" t="str">
            <v xml:space="preserve"> </v>
          </cell>
          <cell r="C123" t="str">
            <v xml:space="preserve"> </v>
          </cell>
          <cell r="G123" t="str">
            <v>ES058 - MAPFRE SERVICIOS DE INFORMATICA S.A.</v>
          </cell>
          <cell r="H123" t="str">
            <v>ES007i - MAPFRE INVERSION SOCIEDAD DE VALORES(HOLDING)</v>
          </cell>
        </row>
        <row r="124">
          <cell r="A124" t="str">
            <v xml:space="preserve"> </v>
          </cell>
          <cell r="B124" t="str">
            <v xml:space="preserve"> </v>
          </cell>
          <cell r="C124" t="str">
            <v xml:space="preserve"> </v>
          </cell>
          <cell r="G124" t="str">
            <v>ES059i - CENTRO DE EXPERIMENTACION Y SEG.VIAL MAPFRE S.A.(HOLDING)</v>
          </cell>
          <cell r="H124" t="str">
            <v>ES009 - MAPFRE VIDA PENSIONES, ENTIDAD GESTORA FONDOS PENSIONES</v>
          </cell>
        </row>
        <row r="125">
          <cell r="A125" t="str">
            <v xml:space="preserve"> </v>
          </cell>
          <cell r="B125" t="str">
            <v xml:space="preserve"> </v>
          </cell>
          <cell r="C125" t="str">
            <v xml:space="preserve"> </v>
          </cell>
          <cell r="G125" t="str">
            <v>ES060 - EDITORIAL MAPFRE, S.A.</v>
          </cell>
          <cell r="H125" t="str">
            <v>ES010 - MAPFRE INVERSION DOS SOC.GESTORA DE INST.DE INVERSION COLECTIVA</v>
          </cell>
        </row>
        <row r="126">
          <cell r="A126" t="str">
            <v xml:space="preserve"> </v>
          </cell>
          <cell r="B126" t="str">
            <v xml:space="preserve"> </v>
          </cell>
          <cell r="C126" t="str">
            <v xml:space="preserve"> </v>
          </cell>
          <cell r="G126" t="str">
            <v>ES062 - CONSTITUCION Y LEYES S.A.</v>
          </cell>
          <cell r="H126" t="str">
            <v>ES012 - CONSULTORA ACTUARIAL Y DE PENSIONES, MAPFRE VIDA</v>
          </cell>
        </row>
        <row r="127">
          <cell r="A127" t="str">
            <v xml:space="preserve"> </v>
          </cell>
          <cell r="B127" t="str">
            <v xml:space="preserve"> </v>
          </cell>
          <cell r="C127" t="str">
            <v xml:space="preserve"> </v>
          </cell>
          <cell r="G127" t="str">
            <v>ES063 - MAPFRE SOFT S.A.</v>
          </cell>
          <cell r="H127" t="str">
            <v>ES013 - GESTION MODA SHOPPING</v>
          </cell>
        </row>
        <row r="128">
          <cell r="A128" t="str">
            <v xml:space="preserve"> </v>
          </cell>
          <cell r="B128" t="str">
            <v xml:space="preserve"> </v>
          </cell>
          <cell r="C128" t="str">
            <v xml:space="preserve"> </v>
          </cell>
          <cell r="G128" t="str">
            <v>ES065i - CLUB MAPFRE S.A.(HOLDING)</v>
          </cell>
          <cell r="H128" t="str">
            <v>ES014 - MIRACETI</v>
          </cell>
        </row>
        <row r="129">
          <cell r="A129" t="str">
            <v xml:space="preserve"> </v>
          </cell>
          <cell r="B129" t="str">
            <v xml:space="preserve"> </v>
          </cell>
          <cell r="C129" t="str">
            <v xml:space="preserve"> </v>
          </cell>
          <cell r="G129" t="str">
            <v>ES067i - DESARROLLOS URBANOS CIC,S.A.(HOLDING)</v>
          </cell>
          <cell r="H129" t="str">
            <v>ES019 - MAPFRE VIDEO Y COMUNICACION</v>
          </cell>
        </row>
        <row r="130">
          <cell r="A130" t="str">
            <v xml:space="preserve"> </v>
          </cell>
          <cell r="B130" t="str">
            <v xml:space="preserve"> </v>
          </cell>
          <cell r="C130" t="str">
            <v xml:space="preserve"> </v>
          </cell>
          <cell r="G130" t="str">
            <v>ES077 - AUDATEX ESPAÑA, S.A.</v>
          </cell>
          <cell r="H130" t="str">
            <v>ES028 - SERVICIOS DE PERITACION MAPFRE, S.A.</v>
          </cell>
        </row>
        <row r="131">
          <cell r="A131" t="str">
            <v xml:space="preserve"> </v>
          </cell>
          <cell r="B131" t="str">
            <v xml:space="preserve"> </v>
          </cell>
          <cell r="C131" t="str">
            <v xml:space="preserve"> </v>
          </cell>
          <cell r="G131" t="str">
            <v>ES095i - ITSEMAP SERVICIOS TECNOLOGICOS MAPFRE S.A.(HOLDING)</v>
          </cell>
          <cell r="H131" t="str">
            <v>ES029 - MAPFRE CONSULTORES DE SEGUROS Y REASEGUROS</v>
          </cell>
        </row>
        <row r="132">
          <cell r="A132" t="str">
            <v xml:space="preserve"> </v>
          </cell>
          <cell r="B132" t="str">
            <v xml:space="preserve"> </v>
          </cell>
          <cell r="C132" t="str">
            <v xml:space="preserve"> </v>
          </cell>
          <cell r="G132" t="str">
            <v>ES095SC - ITSEMAP SERVICIOS TECNOLOGICOS MAPFRE S.A.(SUBCONSOLIDADO)</v>
          </cell>
          <cell r="H132" t="str">
            <v>ES033G - MAPFRE SERVICIOS MARITIMOS, COMISARIADO Y LIQUIDACION DE AVERIAS(GRUPO)</v>
          </cell>
        </row>
        <row r="133">
          <cell r="A133" t="str">
            <v xml:space="preserve"> </v>
          </cell>
          <cell r="B133" t="str">
            <v xml:space="preserve"> </v>
          </cell>
          <cell r="C133" t="str">
            <v xml:space="preserve"> </v>
          </cell>
          <cell r="G133" t="str">
            <v>ES098 - GUIVICEN</v>
          </cell>
          <cell r="H133" t="str">
            <v>ES033i - MAPFRE SERVICIOS MARITIMOS, COMISARIADO Y LIQUIDACION DE AVERIAS(HOLDING)</v>
          </cell>
        </row>
        <row r="134">
          <cell r="A134" t="str">
            <v xml:space="preserve"> </v>
          </cell>
          <cell r="B134" t="str">
            <v xml:space="preserve"> </v>
          </cell>
          <cell r="C134" t="str">
            <v xml:space="preserve"> </v>
          </cell>
          <cell r="G134" t="str">
            <v>ES0i - FUNDACIÓN MAPFRE (Holding)</v>
          </cell>
          <cell r="H134" t="str">
            <v>ES034G - MAPFRE ASISTENCIA COMPAÑIA INTERNACIONAL DE SEGUROS Y REASEGUROS(GRUPO)</v>
          </cell>
        </row>
        <row r="135">
          <cell r="A135" t="str">
            <v xml:space="preserve"> </v>
          </cell>
          <cell r="B135" t="str">
            <v xml:space="preserve"> </v>
          </cell>
          <cell r="C135" t="str">
            <v xml:space="preserve"> </v>
          </cell>
          <cell r="G135" t="str">
            <v>ES1 - FUNDACIÓN CANARIA MAPFRE GUANARTEME</v>
          </cell>
          <cell r="H135" t="str">
            <v>ES034i - MAPFRE ASISTENCIA COMPAÑIA INTERNACIONAL DE SEGUROS Y REASEGUROS(HOLDING)</v>
          </cell>
        </row>
        <row r="136">
          <cell r="A136" t="str">
            <v xml:space="preserve"> </v>
          </cell>
          <cell r="B136" t="str">
            <v xml:space="preserve"> </v>
          </cell>
          <cell r="C136" t="str">
            <v xml:space="preserve"> </v>
          </cell>
          <cell r="G136" t="str">
            <v>ES100 - CENTRO EUROPEO MEDICO TRAUMATOLOGICO REHABILITADOR ORTOPEDICO S.A.</v>
          </cell>
          <cell r="H136" t="str">
            <v>ES035i - IBEROASISTENCIA S.A.(HOLDING)</v>
          </cell>
        </row>
        <row r="137">
          <cell r="A137" t="str">
            <v xml:space="preserve"> </v>
          </cell>
          <cell r="B137" t="str">
            <v xml:space="preserve"> </v>
          </cell>
          <cell r="C137" t="str">
            <v xml:space="preserve"> </v>
          </cell>
          <cell r="G137" t="str">
            <v>ES101 - MAPFRE INFORMATICA A.I.E.</v>
          </cell>
          <cell r="H137" t="str">
            <v>ES049G - SOLUNION SEGUROS DE CREDITO S.A. (GRUPO)</v>
          </cell>
        </row>
        <row r="138">
          <cell r="A138" t="str">
            <v xml:space="preserve"> </v>
          </cell>
          <cell r="B138" t="str">
            <v xml:space="preserve"> </v>
          </cell>
          <cell r="C138" t="str">
            <v xml:space="preserve"> </v>
          </cell>
          <cell r="G138" t="str">
            <v>ES105i - MAPFRE AMERICA(HOLDING)</v>
          </cell>
          <cell r="H138" t="str">
            <v>ES049i - SOLUNION SEGUROS DE CREDITO S.A. (HOLDING)</v>
          </cell>
        </row>
        <row r="139">
          <cell r="A139" t="str">
            <v xml:space="preserve"> </v>
          </cell>
          <cell r="B139" t="str">
            <v xml:space="preserve"> </v>
          </cell>
          <cell r="C139" t="str">
            <v xml:space="preserve"> </v>
          </cell>
          <cell r="G139" t="str">
            <v>ES105SC - MAPFRE AMERICA(SUBCONSOLIDADO)</v>
          </cell>
          <cell r="H139" t="str">
            <v>ES050 - MAPFRE SERVICIOS DE CAUCION</v>
          </cell>
        </row>
        <row r="140">
          <cell r="A140" t="str">
            <v xml:space="preserve"> </v>
          </cell>
          <cell r="B140" t="str">
            <v xml:space="preserve"> </v>
          </cell>
          <cell r="C140" t="str">
            <v xml:space="preserve"> </v>
          </cell>
          <cell r="G140" t="str">
            <v>ES107 - MULTISERVICIOS MAPFRE, S.A.</v>
          </cell>
          <cell r="H140" t="str">
            <v>ES059G - CENTRO DE EXPERIMENTACION Y SEG.VIAL MAPFRE S.A.(GRUPO)</v>
          </cell>
        </row>
        <row r="141">
          <cell r="A141" t="str">
            <v xml:space="preserve"> </v>
          </cell>
          <cell r="B141" t="str">
            <v xml:space="preserve"> </v>
          </cell>
          <cell r="C141" t="str">
            <v xml:space="preserve"> </v>
          </cell>
          <cell r="G141" t="str">
            <v>ES108i - GESTORA DE ACTIVOS FUNERARIOS GESMAP(HOLDING)</v>
          </cell>
          <cell r="H141" t="str">
            <v>ES059i - CENTRO DE EXPERIMENTACION Y SEG.VIAL MAPFRE S.A.(HOLDING)</v>
          </cell>
        </row>
        <row r="142">
          <cell r="A142" t="str">
            <v xml:space="preserve"> </v>
          </cell>
          <cell r="B142" t="str">
            <v xml:space="preserve"> </v>
          </cell>
          <cell r="C142" t="str">
            <v xml:space="preserve"> </v>
          </cell>
          <cell r="G142" t="str">
            <v>ES110i - MAPFRE AMERICA CAUCION Y CREDITO(HOLDING)</v>
          </cell>
          <cell r="H142" t="str">
            <v>ES063 - MAPFRE SOFT S.A.</v>
          </cell>
        </row>
        <row r="143">
          <cell r="A143" t="str">
            <v xml:space="preserve"> </v>
          </cell>
          <cell r="B143" t="str">
            <v xml:space="preserve"> </v>
          </cell>
          <cell r="C143" t="str">
            <v xml:space="preserve"> </v>
          </cell>
          <cell r="G143" t="str">
            <v>ES119i - INVERSIONES PERUANAS S.A.(HOLDING)</v>
          </cell>
          <cell r="H143" t="str">
            <v>ES065G - CLUB MAPFRE S.A.(GRUPO)</v>
          </cell>
        </row>
        <row r="144">
          <cell r="A144" t="str">
            <v xml:space="preserve"> </v>
          </cell>
          <cell r="B144" t="str">
            <v xml:space="preserve"> </v>
          </cell>
          <cell r="C144" t="str">
            <v xml:space="preserve"> </v>
          </cell>
          <cell r="G144" t="str">
            <v>ES120i - MAPFRE QUAVITAE S.A.(HOLDING)</v>
          </cell>
          <cell r="H144" t="str">
            <v>ES065i - CLUB MAPFRE S.A.(HOLDING)</v>
          </cell>
        </row>
        <row r="145">
          <cell r="A145" t="str">
            <v xml:space="preserve"> </v>
          </cell>
          <cell r="B145" t="str">
            <v xml:space="preserve"> </v>
          </cell>
          <cell r="C145" t="str">
            <v xml:space="preserve"> </v>
          </cell>
          <cell r="G145" t="str">
            <v>ES121 - IBERO ASISTENCIA INTERNACIONAL</v>
          </cell>
          <cell r="H145" t="str">
            <v>ES067G - DESARROLLOS URBANOS CIC,S.A.(GRUPO)</v>
          </cell>
        </row>
        <row r="146">
          <cell r="A146" t="str">
            <v xml:space="preserve"> </v>
          </cell>
          <cell r="B146" t="str">
            <v xml:space="preserve"> </v>
          </cell>
          <cell r="C146" t="str">
            <v xml:space="preserve"> </v>
          </cell>
          <cell r="G146" t="str">
            <v>ES124i - MAPFRE GESTION DE FLOTAS, S.A.(HOLDING)</v>
          </cell>
          <cell r="H146" t="str">
            <v>ES067i - DESARROLLOS URBANOS CIC,S.A.(HOLDING)</v>
          </cell>
        </row>
        <row r="147">
          <cell r="A147" t="str">
            <v xml:space="preserve"> </v>
          </cell>
          <cell r="B147" t="str">
            <v xml:space="preserve"> </v>
          </cell>
          <cell r="C147" t="str">
            <v xml:space="preserve"> </v>
          </cell>
          <cell r="G147" t="str">
            <v>ES127 - BIOINGENIERIA ARAGONESA, S.L.</v>
          </cell>
          <cell r="H147" t="str">
            <v>ES077 - AUDATEX ESPAÑA, S.A.</v>
          </cell>
        </row>
        <row r="148">
          <cell r="A148" t="str">
            <v xml:space="preserve"> </v>
          </cell>
          <cell r="B148" t="str">
            <v xml:space="preserve"> </v>
          </cell>
          <cell r="C148" t="str">
            <v xml:space="preserve"> </v>
          </cell>
          <cell r="G148" t="str">
            <v>ES128 - MULTISERVICAR, S.A.</v>
          </cell>
          <cell r="H148" t="str">
            <v>ES095G - ITSEMAP SERVICIOS TECNOLOGICOS MAPFRE S.A.(GRUPO)</v>
          </cell>
        </row>
        <row r="149">
          <cell r="A149" t="str">
            <v xml:space="preserve"> </v>
          </cell>
          <cell r="B149" t="str">
            <v xml:space="preserve"> </v>
          </cell>
          <cell r="C149" t="str">
            <v xml:space="preserve"> </v>
          </cell>
          <cell r="G149" t="str">
            <v>ES132 - SERVICIOS INMOBILIARIOS MAPFRE S.A.</v>
          </cell>
          <cell r="H149" t="str">
            <v>ES095i - ITSEMAP SERVICIOS TECNOLOGICOS MAPFRE S.A.(HOLDING)</v>
          </cell>
        </row>
        <row r="150">
          <cell r="A150" t="str">
            <v xml:space="preserve"> </v>
          </cell>
          <cell r="B150" t="str">
            <v xml:space="preserve"> </v>
          </cell>
          <cell r="C150" t="str">
            <v xml:space="preserve"> </v>
          </cell>
          <cell r="G150" t="str">
            <v>ES133 - CENTRO INTERNACIONAL DE FORMACION DE DIRECTIVOS SA</v>
          </cell>
          <cell r="H150" t="str">
            <v>ES101 - MAPFRE INFORMATICA A.I.E.</v>
          </cell>
        </row>
        <row r="151">
          <cell r="A151" t="str">
            <v xml:space="preserve"> </v>
          </cell>
          <cell r="B151" t="str">
            <v xml:space="preserve"> </v>
          </cell>
          <cell r="C151" t="str">
            <v xml:space="preserve"> </v>
          </cell>
          <cell r="G151" t="str">
            <v>ES138i - SEGESYMED, S.A. SOCIEDAD UNIPERSONAL(HOLDING)</v>
          </cell>
          <cell r="H151" t="str">
            <v>ES105G - MAPFRE AMERICA(GRUPO)</v>
          </cell>
        </row>
        <row r="152">
          <cell r="A152" t="str">
            <v xml:space="preserve"> </v>
          </cell>
          <cell r="B152" t="str">
            <v xml:space="preserve"> </v>
          </cell>
          <cell r="C152" t="str">
            <v xml:space="preserve"> </v>
          </cell>
          <cell r="G152" t="str">
            <v>ES139 - MESEVAL, AGENCIA DE SEGUROS, SL SOCIEDAD UNIPERSONAL</v>
          </cell>
          <cell r="H152" t="str">
            <v>ES105i - MAPFRE AMERICA(HOLDING)</v>
          </cell>
        </row>
        <row r="153">
          <cell r="A153" t="str">
            <v xml:space="preserve"> </v>
          </cell>
          <cell r="B153" t="str">
            <v xml:space="preserve"> </v>
          </cell>
          <cell r="C153" t="str">
            <v xml:space="preserve"> </v>
          </cell>
          <cell r="G153" t="str">
            <v>ES140 - SEPENVAL S.L. SOCIEDAD UNIPERSONAL</v>
          </cell>
          <cell r="H153" t="str">
            <v>ES107 - MULTISERVICIOS MAPFRE, S.A.</v>
          </cell>
        </row>
        <row r="154">
          <cell r="A154" t="str">
            <v xml:space="preserve"> </v>
          </cell>
          <cell r="B154" t="str">
            <v xml:space="preserve"> </v>
          </cell>
          <cell r="C154" t="str">
            <v xml:space="preserve"> </v>
          </cell>
          <cell r="G154" t="str">
            <v>ES148i - PROYECTOS Y SERVICIOS MAPFRE , S.A.(HOLDING)</v>
          </cell>
          <cell r="H154" t="str">
            <v>ES108G - GESTORA DE ACTIVOS FUNERARIOS GESMAP(GRUPO)</v>
          </cell>
        </row>
        <row r="155">
          <cell r="A155" t="str">
            <v xml:space="preserve"> </v>
          </cell>
          <cell r="B155" t="str">
            <v xml:space="preserve"> </v>
          </cell>
          <cell r="C155" t="str">
            <v xml:space="preserve"> </v>
          </cell>
          <cell r="G155" t="str">
            <v>ES150 - FINISTERRE AGENCIA CANARIA DE SEGUROS, S.A. S.UNIP.</v>
          </cell>
          <cell r="H155" t="str">
            <v>ES108i - GESTORA DE ACTIVOS FUNERARIOS GESMAP(HOLDING)</v>
          </cell>
        </row>
        <row r="156">
          <cell r="A156" t="str">
            <v xml:space="preserve"> </v>
          </cell>
          <cell r="B156" t="str">
            <v xml:space="preserve"> </v>
          </cell>
          <cell r="C156" t="str">
            <v xml:space="preserve"> </v>
          </cell>
          <cell r="G156" t="str">
            <v>ES151 - SEFIN, AGENCIA DE SEGUROS, S.A.</v>
          </cell>
          <cell r="H156" t="str">
            <v>ES110G - MAPFRE AMERICA CAUCION Y CREDITO(GRUPO)</v>
          </cell>
        </row>
        <row r="157">
          <cell r="A157" t="str">
            <v xml:space="preserve"> </v>
          </cell>
          <cell r="B157" t="str">
            <v xml:space="preserve"> </v>
          </cell>
          <cell r="C157" t="str">
            <v xml:space="preserve"> </v>
          </cell>
          <cell r="G157" t="str">
            <v>ES152 - COSEBAL AGENCIA DE SEGUROS S.L. SOCIEDAD UNIPERSONAL</v>
          </cell>
          <cell r="H157" t="str">
            <v>ES110i - MAPFRE AMERICA CAUCION Y CREDITO(HOLDING)</v>
          </cell>
        </row>
        <row r="158">
          <cell r="A158" t="str">
            <v xml:space="preserve"> </v>
          </cell>
          <cell r="B158" t="str">
            <v xml:space="preserve"> </v>
          </cell>
          <cell r="C158" t="str">
            <v xml:space="preserve"> </v>
          </cell>
          <cell r="G158" t="str">
            <v>ES153 - LISS ASSURANCE AGENCIA DE SEGUROS S.L.SOCIEDAD UNIPERSONAL</v>
          </cell>
          <cell r="H158" t="str">
            <v>ES119i - INVERSIONES PERUANAS S.A.(HOLDING)</v>
          </cell>
        </row>
        <row r="159">
          <cell r="A159" t="str">
            <v xml:space="preserve"> </v>
          </cell>
          <cell r="B159" t="str">
            <v xml:space="preserve"> </v>
          </cell>
          <cell r="C159" t="str">
            <v xml:space="preserve"> </v>
          </cell>
          <cell r="G159" t="str">
            <v>ES154 - HEJEAN, AGENCIA DE SEGUROS S.L. SOCIEDAD UNIPERSONAL</v>
          </cell>
          <cell r="H159" t="str">
            <v>ES120G - MAPFRE QUAVITAE S.A.(GRUPO)</v>
          </cell>
        </row>
        <row r="160">
          <cell r="A160" t="str">
            <v xml:space="preserve"> </v>
          </cell>
          <cell r="B160" t="str">
            <v xml:space="preserve"> </v>
          </cell>
          <cell r="C160" t="str">
            <v xml:space="preserve"> </v>
          </cell>
          <cell r="G160" t="str">
            <v>ES155 - AGEPAL, AGENCIA DE SEGUROS, S.L.SOCIEDAD UNIPERSONAL</v>
          </cell>
          <cell r="H160" t="str">
            <v>ES120i - MAPFRE QUAVITAE S.A.(HOLDING)</v>
          </cell>
        </row>
        <row r="161">
          <cell r="A161" t="str">
            <v xml:space="preserve"> </v>
          </cell>
          <cell r="B161" t="str">
            <v xml:space="preserve"> </v>
          </cell>
          <cell r="C161" t="str">
            <v xml:space="preserve"> </v>
          </cell>
          <cell r="G161" t="str">
            <v>ES156 - SEPROVAL, AGENCIA DE SEGUROS, S.L.SOCIEDAD UNIPERSONAL</v>
          </cell>
          <cell r="H161" t="str">
            <v>ES121 - IBERO ASISTENCIA INTERNACIONAL</v>
          </cell>
        </row>
        <row r="162">
          <cell r="A162" t="str">
            <v xml:space="preserve"> </v>
          </cell>
          <cell r="B162" t="str">
            <v xml:space="preserve"> </v>
          </cell>
          <cell r="C162" t="str">
            <v xml:space="preserve"> </v>
          </cell>
          <cell r="G162" t="str">
            <v>ES157 - SEGURLIS, AGENCIA DE SEGUROS, S.L.SOCIEDAD UNIPERSONAL</v>
          </cell>
          <cell r="H162" t="str">
            <v>ES124G - MAPFRE GESTION DE FLOTAS, S.A.(GRUPO)</v>
          </cell>
        </row>
        <row r="163">
          <cell r="A163" t="str">
            <v xml:space="preserve"> </v>
          </cell>
          <cell r="B163" t="str">
            <v xml:space="preserve"> </v>
          </cell>
          <cell r="C163" t="str">
            <v xml:space="preserve"> </v>
          </cell>
          <cell r="G163" t="str">
            <v>ES158 - INMOBILIARIA BRAVO UREÑA, S.L.</v>
          </cell>
          <cell r="H163" t="str">
            <v>ES124i - MAPFRE GESTION DE FLOTAS, S.A.(HOLDING)</v>
          </cell>
        </row>
        <row r="164">
          <cell r="A164" t="str">
            <v xml:space="preserve"> </v>
          </cell>
          <cell r="B164" t="str">
            <v xml:space="preserve"> </v>
          </cell>
          <cell r="C164" t="str">
            <v xml:space="preserve"> </v>
          </cell>
          <cell r="G164" t="str">
            <v>ES159 - IGUALSERVICIOS HUESCA S.L.</v>
          </cell>
          <cell r="H164" t="str">
            <v>ES127 - BIOINGENIERIA ARAGONESA, S.L.</v>
          </cell>
        </row>
        <row r="165">
          <cell r="A165" t="str">
            <v xml:space="preserve"> </v>
          </cell>
          <cell r="B165" t="str">
            <v xml:space="preserve"> </v>
          </cell>
          <cell r="C165" t="str">
            <v xml:space="preserve"> </v>
          </cell>
          <cell r="G165" t="str">
            <v>ES160 - MAPFRE INTERNET</v>
          </cell>
          <cell r="H165" t="str">
            <v>ES128 - MULTISERVICAR, S.A.</v>
          </cell>
        </row>
        <row r="166">
          <cell r="A166" t="str">
            <v xml:space="preserve"> </v>
          </cell>
          <cell r="B166" t="str">
            <v xml:space="preserve"> </v>
          </cell>
          <cell r="C166" t="str">
            <v xml:space="preserve"> </v>
          </cell>
          <cell r="G166" t="str">
            <v>ES160i - MAPFRE TECH (HOLDING)</v>
          </cell>
          <cell r="H166" t="str">
            <v>ES132 - SERVICIOS INMOBILIARIOS MAPFRE S.A.</v>
          </cell>
        </row>
        <row r="167">
          <cell r="A167" t="str">
            <v xml:space="preserve"> </v>
          </cell>
          <cell r="B167" t="str">
            <v xml:space="preserve"> </v>
          </cell>
          <cell r="C167" t="str">
            <v xml:space="preserve"> </v>
          </cell>
          <cell r="G167" t="str">
            <v>ES161 - MAPFRE MULTICENTRO DEL AUTOMOVIL S.A.</v>
          </cell>
          <cell r="H167" t="str">
            <v>ES133 - CENTRO INTERNACIONAL DE FORMACION DE DIRECTIVOS SA</v>
          </cell>
        </row>
        <row r="168">
          <cell r="A168" t="str">
            <v xml:space="preserve"> </v>
          </cell>
          <cell r="B168" t="str">
            <v xml:space="preserve"> </v>
          </cell>
          <cell r="C168" t="str">
            <v xml:space="preserve"> </v>
          </cell>
          <cell r="G168" t="str">
            <v>ES162i - CONSULTING DE SOLUCIONES Y TECNOLOGIAS SIAM S.A.(HOLDING)</v>
          </cell>
          <cell r="H168" t="str">
            <v>ES138i - SEGESYMED, S.A. SOCIEDAD UNIPERSONAL(HOLDING)</v>
          </cell>
        </row>
        <row r="169">
          <cell r="A169" t="str">
            <v xml:space="preserve"> </v>
          </cell>
          <cell r="B169" t="str">
            <v xml:space="preserve"> </v>
          </cell>
          <cell r="C169" t="str">
            <v xml:space="preserve"> </v>
          </cell>
          <cell r="G169" t="str">
            <v>ES165 - CENTROS MEDICOS ISLAS CANARIAS S.A.</v>
          </cell>
          <cell r="H169" t="str">
            <v>ES148i - PROYECTOS Y SERVICIOS MAPFRE , S.A.(HOLDING)</v>
          </cell>
        </row>
        <row r="170">
          <cell r="A170" t="str">
            <v xml:space="preserve"> </v>
          </cell>
          <cell r="B170" t="str">
            <v xml:space="preserve"> </v>
          </cell>
          <cell r="C170" t="str">
            <v xml:space="preserve"> </v>
          </cell>
          <cell r="G170" t="str">
            <v>ES167 - BANCO DE SERVICIOS FINANCIEROS CAJA MADRID-MAPFRE S.A.</v>
          </cell>
          <cell r="H170" t="str">
            <v>ES160G - MAPFRE TECH (GRUPO)</v>
          </cell>
        </row>
        <row r="171">
          <cell r="A171" t="str">
            <v xml:space="preserve"> </v>
          </cell>
          <cell r="B171" t="str">
            <v xml:space="preserve"> </v>
          </cell>
          <cell r="C171" t="str">
            <v xml:space="preserve"> </v>
          </cell>
          <cell r="G171" t="str">
            <v>ES172 - MUSINI VIDA</v>
          </cell>
          <cell r="H171" t="str">
            <v>ES160i - MAPFRE TECH (HOLDING)</v>
          </cell>
        </row>
        <row r="172">
          <cell r="A172" t="str">
            <v xml:space="preserve"> </v>
          </cell>
          <cell r="B172" t="str">
            <v xml:space="preserve"> </v>
          </cell>
          <cell r="C172" t="str">
            <v xml:space="preserve"> </v>
          </cell>
          <cell r="G172" t="str">
            <v>ES173 - MULTISERVICAR CENTRO S.A.</v>
          </cell>
          <cell r="H172" t="str">
            <v>ES161 - MAPFRE MULTICENTRO DEL AUTOMOVIL S.A.</v>
          </cell>
        </row>
        <row r="173">
          <cell r="A173" t="str">
            <v xml:space="preserve"> </v>
          </cell>
          <cell r="B173" t="str">
            <v xml:space="preserve"> </v>
          </cell>
          <cell r="C173" t="str">
            <v xml:space="preserve"> </v>
          </cell>
          <cell r="G173" t="str">
            <v>ES174 - MULTISERVICAR ASTURIAS S.A.</v>
          </cell>
          <cell r="H173" t="str">
            <v>ES162i - CONSULTING DE SOLUCIONES Y TECNOLOGIAS SIAM S.A.(HOLDING)</v>
          </cell>
        </row>
        <row r="174">
          <cell r="A174" t="str">
            <v xml:space="preserve"> </v>
          </cell>
          <cell r="B174" t="str">
            <v xml:space="preserve"> </v>
          </cell>
          <cell r="C174" t="str">
            <v xml:space="preserve"> </v>
          </cell>
          <cell r="G174" t="str">
            <v>ES175 - MULTISERVICAR AVILA, S.A.</v>
          </cell>
          <cell r="H174" t="str">
            <v>ES177G - MAPFRE SEGUROS DE EMPRESAS S.A. (GRUPO)</v>
          </cell>
        </row>
        <row r="175">
          <cell r="A175" t="str">
            <v xml:space="preserve"> </v>
          </cell>
          <cell r="B175" t="str">
            <v xml:space="preserve"> </v>
          </cell>
          <cell r="C175" t="str">
            <v xml:space="preserve"> </v>
          </cell>
          <cell r="G175" t="str">
            <v>ES176 - MULTISERVICAR M. S.A.</v>
          </cell>
          <cell r="H175" t="str">
            <v>ES177i - MAPFRE SEGUROS DE EMPRESAS S.A.(HOLDING)</v>
          </cell>
        </row>
        <row r="176">
          <cell r="A176" t="str">
            <v xml:space="preserve"> </v>
          </cell>
          <cell r="B176" t="str">
            <v xml:space="preserve"> </v>
          </cell>
          <cell r="C176" t="str">
            <v xml:space="preserve"> </v>
          </cell>
          <cell r="G176" t="str">
            <v>ES177 - INTERBOLSA S.A.</v>
          </cell>
          <cell r="H176" t="str">
            <v>ES178 - SERVIFINANZAS S.A.</v>
          </cell>
        </row>
        <row r="177">
          <cell r="A177" t="str">
            <v xml:space="preserve"> </v>
          </cell>
          <cell r="B177" t="str">
            <v xml:space="preserve"> </v>
          </cell>
          <cell r="C177" t="str">
            <v xml:space="preserve"> </v>
          </cell>
          <cell r="G177" t="str">
            <v>ES177i - MAPFRE SEGUROS DE EMPRESAS S.A.(HOLDING)</v>
          </cell>
          <cell r="H177" t="str">
            <v>ES179 - MAPFRE CAJA MADRID VIDA SOCIEDAD DE SEGUROS Y REASEGUROS S.A.</v>
          </cell>
        </row>
        <row r="178">
          <cell r="A178" t="str">
            <v xml:space="preserve"> </v>
          </cell>
          <cell r="B178" t="str">
            <v xml:space="preserve"> </v>
          </cell>
          <cell r="C178" t="str">
            <v xml:space="preserve"> </v>
          </cell>
          <cell r="G178" t="str">
            <v>ES178 - SERVIFINANZAS S.A.</v>
          </cell>
          <cell r="H178" t="str">
            <v>ES180G - MAPFRE INTERNACIONAL , S.A.(GRUPO)</v>
          </cell>
        </row>
        <row r="179">
          <cell r="A179" t="str">
            <v xml:space="preserve"> </v>
          </cell>
          <cell r="B179" t="str">
            <v xml:space="preserve"> </v>
          </cell>
          <cell r="C179" t="str">
            <v xml:space="preserve"> </v>
          </cell>
          <cell r="G179" t="str">
            <v>ES179 - MAPFRE CAJA MADRID VIDA SOCIEDAD DE SEGUROS Y REASEGUROS S.A.</v>
          </cell>
          <cell r="H179" t="str">
            <v>ES180i - MAPFRE INTERNACIONAL , S.A.(HOLDING)</v>
          </cell>
        </row>
        <row r="180">
          <cell r="A180" t="str">
            <v xml:space="preserve"> </v>
          </cell>
          <cell r="B180" t="str">
            <v xml:space="preserve"> </v>
          </cell>
          <cell r="C180" t="str">
            <v xml:space="preserve"> </v>
          </cell>
          <cell r="G180" t="str">
            <v>ES180i - MAPFRE INTERNACIONAL , S.A.(HOLDING)</v>
          </cell>
          <cell r="H180" t="str">
            <v>ES185 - VIAJES MAPFRE CCI S.L.</v>
          </cell>
        </row>
        <row r="181">
          <cell r="A181" t="str">
            <v xml:space="preserve"> </v>
          </cell>
          <cell r="B181" t="str">
            <v xml:space="preserve"> </v>
          </cell>
          <cell r="C181" t="str">
            <v xml:space="preserve"> </v>
          </cell>
          <cell r="G181" t="str">
            <v>ES181 - PUERTA DE ALCORCON 12, S.L.</v>
          </cell>
          <cell r="H181" t="str">
            <v>ES188G - QUAVITAE BIZI-KALITATE, S.L.(GRUPO)</v>
          </cell>
        </row>
        <row r="182">
          <cell r="A182" t="str">
            <v xml:space="preserve"> </v>
          </cell>
          <cell r="B182" t="str">
            <v xml:space="preserve"> </v>
          </cell>
          <cell r="C182" t="str">
            <v xml:space="preserve"> </v>
          </cell>
          <cell r="G182" t="str">
            <v>ES184 - ELIPSE CANARIAS, S.A.</v>
          </cell>
          <cell r="H182" t="str">
            <v>ES188i - QUAVITAE BIZI-KALITATE, S.L.(HOLDING)</v>
          </cell>
        </row>
        <row r="183">
          <cell r="A183" t="str">
            <v xml:space="preserve"> </v>
          </cell>
          <cell r="B183" t="str">
            <v xml:space="preserve"> </v>
          </cell>
          <cell r="C183" t="str">
            <v xml:space="preserve"> </v>
          </cell>
          <cell r="G183" t="str">
            <v>ES185 - VIAJES MAPFRE CCI S.L.</v>
          </cell>
          <cell r="H183" t="str">
            <v>ES189 - AZUL CENTROS RESIDENCIALES, S.A.</v>
          </cell>
        </row>
        <row r="184">
          <cell r="A184" t="str">
            <v xml:space="preserve"> </v>
          </cell>
          <cell r="B184" t="str">
            <v xml:space="preserve"> </v>
          </cell>
          <cell r="C184" t="str">
            <v xml:space="preserve"> </v>
          </cell>
          <cell r="G184" t="str">
            <v>ES188i - QUAVITAE BIZI-KALITATE, S.L.(HOLDING)</v>
          </cell>
          <cell r="H184" t="str">
            <v>ES191 - PROVITAE CENTROS ASISTENCIALES, S.L.</v>
          </cell>
        </row>
        <row r="185">
          <cell r="A185" t="str">
            <v xml:space="preserve"> </v>
          </cell>
          <cell r="B185" t="str">
            <v xml:space="preserve"> </v>
          </cell>
          <cell r="C185" t="str">
            <v xml:space="preserve"> </v>
          </cell>
          <cell r="G185" t="str">
            <v>ES189 - AZUL CENTROS RESIDENCIALES, S.A.</v>
          </cell>
          <cell r="H185" t="str">
            <v>ES192G - MAPFRE GLOBAL RISKS (GRUPO)</v>
          </cell>
        </row>
        <row r="186">
          <cell r="A186" t="str">
            <v xml:space="preserve"> </v>
          </cell>
          <cell r="B186" t="str">
            <v xml:space="preserve"> </v>
          </cell>
          <cell r="C186" t="str">
            <v xml:space="preserve"> </v>
          </cell>
          <cell r="G186" t="str">
            <v>ES191 - PROVITAE CENTROS ASISTENCIALES, S.L.</v>
          </cell>
          <cell r="H186" t="str">
            <v>ES192i - MAPFRE GLOBAL RISK (HOLDING)</v>
          </cell>
        </row>
        <row r="187">
          <cell r="A187" t="str">
            <v xml:space="preserve"> </v>
          </cell>
          <cell r="B187" t="str">
            <v xml:space="preserve"> </v>
          </cell>
          <cell r="C187" t="str">
            <v xml:space="preserve"> </v>
          </cell>
          <cell r="G187" t="str">
            <v>ES192i - MAPFRE GLOBAL RISK (HOLDING)</v>
          </cell>
          <cell r="H187" t="str">
            <v>ES194 - MAPFRE SERVICIOS DE PREVENCION S.L.</v>
          </cell>
        </row>
        <row r="188">
          <cell r="A188" t="str">
            <v xml:space="preserve"> </v>
          </cell>
          <cell r="B188" t="str">
            <v xml:space="preserve"> </v>
          </cell>
          <cell r="C188" t="str">
            <v xml:space="preserve"> </v>
          </cell>
          <cell r="G188" t="str">
            <v>ES194 - MAPFRE SERVICIOS DE PREVENCION S.L.</v>
          </cell>
          <cell r="H188" t="str">
            <v>ES196 - POLICLINICO SALUD 4, S.A.</v>
          </cell>
        </row>
        <row r="189">
          <cell r="A189" t="str">
            <v xml:space="preserve"> </v>
          </cell>
          <cell r="B189" t="str">
            <v xml:space="preserve"> </v>
          </cell>
          <cell r="C189" t="str">
            <v xml:space="preserve"> </v>
          </cell>
          <cell r="G189" t="str">
            <v>ES196 - POLICLINICO SALUD 4, S.A.</v>
          </cell>
          <cell r="H189" t="str">
            <v>ES197 - SALZILLO</v>
          </cell>
        </row>
        <row r="190">
          <cell r="A190" t="str">
            <v xml:space="preserve"> </v>
          </cell>
          <cell r="B190" t="str">
            <v xml:space="preserve"> </v>
          </cell>
          <cell r="C190" t="str">
            <v xml:space="preserve"> </v>
          </cell>
          <cell r="G190" t="str">
            <v>ES197 - SALZILLO</v>
          </cell>
          <cell r="H190" t="str">
            <v>ES198 - DE MENA</v>
          </cell>
        </row>
        <row r="191">
          <cell r="A191" t="str">
            <v xml:space="preserve"> </v>
          </cell>
          <cell r="B191" t="str">
            <v xml:space="preserve"> </v>
          </cell>
          <cell r="C191" t="str">
            <v xml:space="preserve"> </v>
          </cell>
          <cell r="G191" t="str">
            <v>ES198 - DE MENA</v>
          </cell>
          <cell r="H191" t="str">
            <v>ES202G - SERVICIOS FUNERARIOS LA CARIDAD S.L.(GRUPO)</v>
          </cell>
        </row>
        <row r="192">
          <cell r="A192" t="str">
            <v xml:space="preserve"> </v>
          </cell>
          <cell r="B192" t="str">
            <v xml:space="preserve"> </v>
          </cell>
          <cell r="C192" t="str">
            <v xml:space="preserve"> </v>
          </cell>
          <cell r="G192" t="str">
            <v>ES202i - SERVICIOS FUNERARIOS LA CARIDAD S.L.(HOLDING)</v>
          </cell>
          <cell r="H192" t="str">
            <v>ES202i - SERVICIOS FUNERARIOS LA CARIDAD S.L.(HOLDING)</v>
          </cell>
        </row>
        <row r="193">
          <cell r="A193" t="str">
            <v xml:space="preserve"> </v>
          </cell>
          <cell r="B193" t="str">
            <v xml:space="preserve"> </v>
          </cell>
          <cell r="C193" t="str">
            <v xml:space="preserve"> </v>
          </cell>
          <cell r="G193" t="str">
            <v>ES203 - ISABELO ALVAREZ MAYORGA, S.A.</v>
          </cell>
          <cell r="H193" t="str">
            <v>ES203 - ISABELO ALVAREZ MAYORGA, S.A.</v>
          </cell>
        </row>
        <row r="194">
          <cell r="A194" t="str">
            <v xml:space="preserve"> </v>
          </cell>
          <cell r="B194" t="str">
            <v xml:space="preserve"> </v>
          </cell>
          <cell r="C194" t="str">
            <v xml:space="preserve"> </v>
          </cell>
          <cell r="G194" t="str">
            <v>ES204 - FUNERARIA HISPALENSE S.L.</v>
          </cell>
          <cell r="H194" t="str">
            <v>ES204 - FUNERARIA HISPALENSE S.L.</v>
          </cell>
        </row>
        <row r="195">
          <cell r="A195" t="str">
            <v xml:space="preserve"> </v>
          </cell>
          <cell r="B195" t="str">
            <v xml:space="preserve"> </v>
          </cell>
          <cell r="C195" t="str">
            <v xml:space="preserve"> </v>
          </cell>
          <cell r="G195" t="str">
            <v>ES205 - TANATORIO DE ÉCIJA S.L.</v>
          </cell>
          <cell r="H195" t="str">
            <v>ES205 - TANATORIO DE ÉCIJA S.L.</v>
          </cell>
        </row>
        <row r="196">
          <cell r="A196" t="str">
            <v xml:space="preserve"> </v>
          </cell>
          <cell r="B196" t="str">
            <v xml:space="preserve"> </v>
          </cell>
          <cell r="C196" t="str">
            <v xml:space="preserve"> </v>
          </cell>
          <cell r="G196" t="str">
            <v>ES206 - INMOBILIARIA MAPINVER S.A.</v>
          </cell>
          <cell r="H196" t="str">
            <v>ES206 - INMOBILIARIA MAPINVER S.A.</v>
          </cell>
        </row>
        <row r="197">
          <cell r="A197" t="str">
            <v xml:space="preserve"> </v>
          </cell>
          <cell r="B197" t="str">
            <v xml:space="preserve"> </v>
          </cell>
          <cell r="C197" t="str">
            <v xml:space="preserve"> </v>
          </cell>
          <cell r="G197" t="str">
            <v>ES207 - SERVICIOS FUNERARIOS FUNENESIS S.L.</v>
          </cell>
          <cell r="H197" t="str">
            <v>ES207 - SERVICIOS FUNERARIOS FUNENESIS S.L.</v>
          </cell>
        </row>
        <row r="198">
          <cell r="A198" t="str">
            <v xml:space="preserve"> </v>
          </cell>
          <cell r="B198" t="str">
            <v xml:space="preserve"> </v>
          </cell>
          <cell r="C198" t="str">
            <v xml:space="preserve"> </v>
          </cell>
          <cell r="G198" t="str">
            <v>ES211 - BANKINTER SEGUROS DE VIDA</v>
          </cell>
          <cell r="H198" t="str">
            <v>ES211 - BANKINTER SEGUROS DE VIDA</v>
          </cell>
        </row>
        <row r="199">
          <cell r="A199" t="str">
            <v xml:space="preserve"> </v>
          </cell>
          <cell r="B199" t="str">
            <v xml:space="preserve"> </v>
          </cell>
          <cell r="C199" t="str">
            <v xml:space="preserve"> </v>
          </cell>
          <cell r="G199" t="str">
            <v>ES212 - CAJA CASTILLA LA MANCHA VIDA Y PENSIONES</v>
          </cell>
          <cell r="H199" t="str">
            <v>ES212 - CAJA CASTILLA LA MANCHA VIDA Y PENSIONES</v>
          </cell>
        </row>
        <row r="200">
          <cell r="A200" t="str">
            <v xml:space="preserve"> </v>
          </cell>
          <cell r="B200" t="str">
            <v xml:space="preserve"> </v>
          </cell>
          <cell r="C200" t="str">
            <v xml:space="preserve"> </v>
          </cell>
          <cell r="G200" t="str">
            <v>ES214 - IBERICAR</v>
          </cell>
          <cell r="H200" t="str">
            <v>ES214 - IBERICAR</v>
          </cell>
        </row>
        <row r="201">
          <cell r="A201" t="str">
            <v xml:space="preserve"> </v>
          </cell>
          <cell r="B201" t="str">
            <v xml:space="preserve"> </v>
          </cell>
          <cell r="C201" t="str">
            <v xml:space="preserve"> </v>
          </cell>
          <cell r="G201" t="str">
            <v>ES215 - AUTOMOCION PENINSULAR INMOBILIARIA</v>
          </cell>
          <cell r="H201" t="str">
            <v>ES215 - AUTOMOCION PENINSULAR INMOBILIARIA</v>
          </cell>
        </row>
        <row r="202">
          <cell r="A202" t="str">
            <v xml:space="preserve"> </v>
          </cell>
          <cell r="B202" t="str">
            <v xml:space="preserve"> </v>
          </cell>
          <cell r="C202" t="str">
            <v xml:space="preserve"> </v>
          </cell>
          <cell r="G202" t="str">
            <v>ES217 - VERTI ASEGURADORA COMPAÑÍA DE SEGUROS Y REASEGUROS S.A.</v>
          </cell>
          <cell r="H202" t="str">
            <v>ES217 - VERTI ASEGURADORA COMPAÑÍA DE SEGUROS Y REASEGUROS S.A.</v>
          </cell>
        </row>
        <row r="203">
          <cell r="A203" t="str">
            <v xml:space="preserve"> </v>
          </cell>
          <cell r="B203" t="str">
            <v xml:space="preserve"> </v>
          </cell>
          <cell r="C203" t="str">
            <v xml:space="preserve"> </v>
          </cell>
          <cell r="G203" t="str">
            <v>ES218 - CENTROS MEDICOS MAPFRE, S.L.</v>
          </cell>
          <cell r="H203" t="str">
            <v>ES219 - TANATORIO Y CEMENTERIO DE SANLUCAR, S.L.</v>
          </cell>
        </row>
        <row r="204">
          <cell r="A204" t="str">
            <v xml:space="preserve"> </v>
          </cell>
          <cell r="B204" t="str">
            <v xml:space="preserve"> </v>
          </cell>
          <cell r="C204" t="str">
            <v xml:space="preserve"> </v>
          </cell>
          <cell r="G204" t="str">
            <v>ES219 - TANATORIO Y CEMENTERIO DE SANLUCAR, S.L.</v>
          </cell>
          <cell r="H204" t="str">
            <v>ES220 - MEDISEMAP AGENCIA DE SEGUROS, S.L.</v>
          </cell>
        </row>
        <row r="205">
          <cell r="A205" t="str">
            <v xml:space="preserve"> </v>
          </cell>
          <cell r="B205" t="str">
            <v xml:space="preserve"> </v>
          </cell>
          <cell r="C205" t="str">
            <v xml:space="preserve"> </v>
          </cell>
          <cell r="G205" t="str">
            <v>ES220 - MEDISEMAP AGENCIA DE SEGUROS, S.L.</v>
          </cell>
          <cell r="H205" t="str">
            <v>ES220 - MEDISEMAP AGENCIA DE SEGUROS, S.L.</v>
          </cell>
        </row>
        <row r="206">
          <cell r="A206" t="str">
            <v xml:space="preserve"> </v>
          </cell>
          <cell r="B206" t="str">
            <v xml:space="preserve"> </v>
          </cell>
          <cell r="C206" t="str">
            <v xml:space="preserve"> </v>
          </cell>
          <cell r="G206" t="str">
            <v>ES221 - INMO ALEMANA SEGUROS, S.A.</v>
          </cell>
          <cell r="H206" t="str">
            <v>ES220 - MEDISEMAP AGENCIA DE SEGUROS, S.L.</v>
          </cell>
        </row>
        <row r="207">
          <cell r="A207" t="str">
            <v xml:space="preserve"> </v>
          </cell>
          <cell r="B207" t="str">
            <v xml:space="preserve"> </v>
          </cell>
          <cell r="C207" t="str">
            <v xml:space="preserve"> </v>
          </cell>
          <cell r="G207" t="str">
            <v>ES222i - SERVICIOS AUXILIARES, S.A.U.(HOLDING)</v>
          </cell>
          <cell r="H207" t="str">
            <v>ES221 - INMO ALEMANA SEGUROS, S.A.</v>
          </cell>
        </row>
        <row r="208">
          <cell r="A208" t="str">
            <v xml:space="preserve"> </v>
          </cell>
          <cell r="B208" t="str">
            <v xml:space="preserve"> </v>
          </cell>
          <cell r="C208" t="str">
            <v xml:space="preserve"> </v>
          </cell>
          <cell r="G208" t="str">
            <v>ES223 - RADIO TAXI, S.A.U.</v>
          </cell>
          <cell r="H208" t="str">
            <v>ES222i - SERVICIOS AUXILIARES, S.A.U.(HOLDING)</v>
          </cell>
        </row>
        <row r="209">
          <cell r="A209" t="str">
            <v xml:space="preserve"> </v>
          </cell>
          <cell r="B209" t="str">
            <v xml:space="preserve"> </v>
          </cell>
          <cell r="C209" t="str">
            <v xml:space="preserve"> </v>
          </cell>
          <cell r="G209" t="str">
            <v>ES224 - MULTISERVICAR VALENCIA</v>
          </cell>
          <cell r="H209" t="str">
            <v>ES225 - MVA ASISTENCIA, S.A.U.</v>
          </cell>
        </row>
        <row r="210">
          <cell r="A210" t="str">
            <v xml:space="preserve"> </v>
          </cell>
          <cell r="B210" t="str">
            <v xml:space="preserve"> </v>
          </cell>
          <cell r="C210" t="str">
            <v xml:space="preserve"> </v>
          </cell>
          <cell r="G210" t="str">
            <v>ES225 - MVA ASISTENCIA, S.A.U.</v>
          </cell>
          <cell r="H210" t="str">
            <v>ES226 - BUSINESS LAB VENTURES S.A</v>
          </cell>
        </row>
        <row r="211">
          <cell r="A211" t="str">
            <v xml:space="preserve"> </v>
          </cell>
          <cell r="B211" t="str">
            <v xml:space="preserve"> </v>
          </cell>
          <cell r="C211" t="str">
            <v xml:space="preserve"> </v>
          </cell>
          <cell r="G211" t="str">
            <v>ES226 - BUSINESS LAB VENTURES S.A</v>
          </cell>
          <cell r="H211" t="str">
            <v>ES227 - MVA VIAJES, S.A.U.</v>
          </cell>
        </row>
        <row r="212">
          <cell r="A212" t="str">
            <v xml:space="preserve"> </v>
          </cell>
          <cell r="B212" t="str">
            <v xml:space="preserve"> </v>
          </cell>
          <cell r="C212" t="str">
            <v xml:space="preserve"> </v>
          </cell>
          <cell r="G212" t="str">
            <v>ES227 - MVA VIAJES, S.A.U.</v>
          </cell>
          <cell r="H212" t="str">
            <v>ES228 - LAURIA 5, CORREDURIA DE SEGUROS, S.L.</v>
          </cell>
        </row>
        <row r="213">
          <cell r="A213" t="str">
            <v xml:space="preserve"> </v>
          </cell>
          <cell r="B213" t="str">
            <v xml:space="preserve"> </v>
          </cell>
          <cell r="C213" t="str">
            <v xml:space="preserve"> </v>
          </cell>
          <cell r="G213" t="str">
            <v>ES228 - LAURIA 5, CORREDURIA DE SEGUROS, S.L.</v>
          </cell>
          <cell r="H213" t="str">
            <v>ES229 - DISEÑO URBANO, S.L.</v>
          </cell>
        </row>
        <row r="214">
          <cell r="A214" t="str">
            <v xml:space="preserve"> </v>
          </cell>
          <cell r="B214" t="str">
            <v xml:space="preserve"> </v>
          </cell>
          <cell r="C214" t="str">
            <v xml:space="preserve"> </v>
          </cell>
          <cell r="G214" t="str">
            <v>ES229 - DISEÑO URBANO, S.L.</v>
          </cell>
          <cell r="H214" t="str">
            <v>ES230 - ESPACIOS AVANZADOS DEL MEDITERRANEO, S.L.</v>
          </cell>
        </row>
        <row r="215">
          <cell r="A215" t="str">
            <v xml:space="preserve"> </v>
          </cell>
          <cell r="B215" t="str">
            <v xml:space="preserve"> </v>
          </cell>
          <cell r="C215" t="str">
            <v xml:space="preserve"> </v>
          </cell>
          <cell r="G215" t="str">
            <v>ES230 - ESPACIOS AVANZADOS DEL MEDITERRANEO, S.L.</v>
          </cell>
          <cell r="H215" t="str">
            <v>ES232 - SERVICIOS COMERCIALES Y ENERGETICOS BENIDORM, S.L.</v>
          </cell>
        </row>
        <row r="216">
          <cell r="A216" t="str">
            <v xml:space="preserve"> </v>
          </cell>
          <cell r="B216" t="str">
            <v xml:space="preserve"> </v>
          </cell>
          <cell r="C216" t="str">
            <v xml:space="preserve"> </v>
          </cell>
          <cell r="G216" t="str">
            <v>ES231 - HABITUSER, S.L.</v>
          </cell>
          <cell r="H216" t="str">
            <v>ES235 - DUERO SEGUROS DE VIDA</v>
          </cell>
        </row>
        <row r="217">
          <cell r="A217" t="str">
            <v xml:space="preserve"> </v>
          </cell>
          <cell r="B217" t="str">
            <v xml:space="preserve"> </v>
          </cell>
          <cell r="C217" t="str">
            <v xml:space="preserve"> </v>
          </cell>
          <cell r="G217" t="str">
            <v>ES232 - SERVICIOS COMERCIALES Y ENERGETICOS BENIDORM, S.L.</v>
          </cell>
          <cell r="H217" t="str">
            <v>ES236 - DUERO PENSIONES</v>
          </cell>
        </row>
        <row r="218">
          <cell r="A218" t="str">
            <v xml:space="preserve"> </v>
          </cell>
          <cell r="B218" t="str">
            <v xml:space="preserve"> </v>
          </cell>
          <cell r="C218" t="str">
            <v xml:space="preserve"> </v>
          </cell>
          <cell r="G218" t="str">
            <v>ES233 - SERVICIOS FUNERARIOS SANTA MARIA LA REAL, S.L.</v>
          </cell>
          <cell r="H218" t="str">
            <v>ES238G - MAPFRE FAMILIAR(GRUPO)</v>
          </cell>
        </row>
        <row r="219">
          <cell r="A219" t="str">
            <v xml:space="preserve"> </v>
          </cell>
          <cell r="B219" t="str">
            <v xml:space="preserve"> </v>
          </cell>
          <cell r="C219" t="str">
            <v xml:space="preserve"> </v>
          </cell>
          <cell r="G219" t="str">
            <v>ES235 - DUERO SEGUROS DE VIDA</v>
          </cell>
          <cell r="H219" t="str">
            <v>ES238i - MAPFRE FAMILIAR(HOLDING)</v>
          </cell>
        </row>
        <row r="220">
          <cell r="A220" t="str">
            <v xml:space="preserve"> </v>
          </cell>
          <cell r="B220" t="str">
            <v xml:space="preserve"> </v>
          </cell>
          <cell r="C220" t="str">
            <v xml:space="preserve"> </v>
          </cell>
          <cell r="G220" t="str">
            <v>ES236 - DUERO PENSIONES</v>
          </cell>
          <cell r="H220" t="str">
            <v>ES240 - SERVICIOS FUNERARIOS DEL NERVIÓN</v>
          </cell>
        </row>
        <row r="221">
          <cell r="A221" t="str">
            <v xml:space="preserve"> </v>
          </cell>
          <cell r="B221" t="str">
            <v xml:space="preserve"> </v>
          </cell>
          <cell r="C221" t="str">
            <v xml:space="preserve"> </v>
          </cell>
          <cell r="G221" t="str">
            <v>ES238i - MAPFRE FAMILIAR(HOLDING)</v>
          </cell>
          <cell r="H221" t="str">
            <v>ES241 - RASTREATOR</v>
          </cell>
        </row>
        <row r="222">
          <cell r="A222" t="str">
            <v xml:space="preserve"> </v>
          </cell>
          <cell r="B222" t="str">
            <v xml:space="preserve"> </v>
          </cell>
          <cell r="C222" t="str">
            <v xml:space="preserve"> </v>
          </cell>
          <cell r="G222" t="str">
            <v>ES238SC - MAPFRE FAMILIAR SUBCONSOLIDADO</v>
          </cell>
          <cell r="H222" t="str">
            <v>ES242 - NUEVO TANATORIO S.L. (CASTELLON)</v>
          </cell>
        </row>
        <row r="223">
          <cell r="A223" t="str">
            <v xml:space="preserve"> </v>
          </cell>
          <cell r="B223" t="str">
            <v xml:space="preserve"> </v>
          </cell>
          <cell r="C223" t="str">
            <v xml:space="preserve"> </v>
          </cell>
          <cell r="G223" t="str">
            <v>ES240 - SERVICIOS FUNERARIOS DEL NERVIÓN</v>
          </cell>
          <cell r="H223" t="str">
            <v>ES243 - FUNESPAÑA</v>
          </cell>
        </row>
        <row r="224">
          <cell r="A224" t="str">
            <v xml:space="preserve"> </v>
          </cell>
          <cell r="B224" t="str">
            <v xml:space="preserve"> </v>
          </cell>
          <cell r="C224" t="str">
            <v xml:space="preserve"> </v>
          </cell>
          <cell r="G224" t="str">
            <v>ES241 - RASTREATOR</v>
          </cell>
          <cell r="H224" t="str">
            <v>ES246 - FUNERARIA CRESPO</v>
          </cell>
        </row>
        <row r="225">
          <cell r="A225" t="str">
            <v xml:space="preserve"> </v>
          </cell>
          <cell r="B225" t="str">
            <v xml:space="preserve"> </v>
          </cell>
          <cell r="C225" t="str">
            <v xml:space="preserve"> </v>
          </cell>
          <cell r="G225" t="str">
            <v>ES242 - NUEVO TANATORIO S.L. (CASTELLON)</v>
          </cell>
          <cell r="H225" t="str">
            <v>ES247 - TANATORIO SAN ALBERTO</v>
          </cell>
        </row>
        <row r="226">
          <cell r="A226" t="str">
            <v xml:space="preserve"> </v>
          </cell>
          <cell r="B226" t="str">
            <v xml:space="preserve"> </v>
          </cell>
          <cell r="C226" t="str">
            <v xml:space="preserve"> </v>
          </cell>
          <cell r="G226" t="str">
            <v>ES243 - FUNESPAÑA</v>
          </cell>
          <cell r="H226" t="str">
            <v>ES248 - CATALUNYACAIXA VDA, S.A. DE ASSEGURANCES I REASSEGURANCES</v>
          </cell>
        </row>
        <row r="227">
          <cell r="A227" t="str">
            <v xml:space="preserve"> </v>
          </cell>
          <cell r="B227" t="str">
            <v xml:space="preserve"> </v>
          </cell>
          <cell r="C227" t="str">
            <v xml:space="preserve"> </v>
          </cell>
          <cell r="G227" t="str">
            <v>ES246 - FUNERARIA CRESPO</v>
          </cell>
          <cell r="H227" t="str">
            <v>ES249 - CAIXA MANRESA VIDA S.A COMPANYIA D ASSEGURANCES</v>
          </cell>
        </row>
        <row r="228">
          <cell r="A228" t="str">
            <v xml:space="preserve"> </v>
          </cell>
          <cell r="B228" t="str">
            <v xml:space="preserve"> </v>
          </cell>
          <cell r="C228" t="str">
            <v xml:space="preserve"> </v>
          </cell>
          <cell r="G228" t="str">
            <v>ES247 - TANATORIO SAN ALBERTO</v>
          </cell>
          <cell r="H228" t="str">
            <v>ES250 - CAIXA TARRAGONA VIDA S.A D ASSEGURANCES / REASSEGURANCES</v>
          </cell>
        </row>
        <row r="229">
          <cell r="A229" t="str">
            <v xml:space="preserve"> </v>
          </cell>
          <cell r="B229" t="str">
            <v xml:space="preserve"> </v>
          </cell>
          <cell r="C229" t="str">
            <v xml:space="preserve"> </v>
          </cell>
          <cell r="G229" t="str">
            <v>ES248 - CATALUNYACAIXA VDA, S.A. DE ASSEGURANCES I REASSEGURANCES</v>
          </cell>
          <cell r="H229" t="str">
            <v>ES251 - CATALUNYACAIXA ASSEGURANCES GENERALS S.A. D'ASSEGURANCES I REASSEGURANCES</v>
          </cell>
        </row>
        <row r="230">
          <cell r="A230" t="str">
            <v xml:space="preserve"> </v>
          </cell>
          <cell r="B230" t="str">
            <v xml:space="preserve"> </v>
          </cell>
          <cell r="C230" t="str">
            <v xml:space="preserve"> </v>
          </cell>
          <cell r="G230" t="str">
            <v>ES249 - CAIXA MANRESA VIDA S.A COMPANYIA D ASSEGURANCES</v>
          </cell>
          <cell r="H230" t="str">
            <v>ES252G - MAQUAVIT INMUEBLES S.A.(GRUPO)</v>
          </cell>
        </row>
        <row r="231">
          <cell r="A231" t="str">
            <v xml:space="preserve"> </v>
          </cell>
          <cell r="B231" t="str">
            <v xml:space="preserve"> </v>
          </cell>
          <cell r="C231" t="str">
            <v xml:space="preserve"> </v>
          </cell>
          <cell r="G231" t="str">
            <v>ES250 - CAIXA TARRAGONA VIDA S.A D ASSEGURANCES / REASSEGURANCES</v>
          </cell>
          <cell r="H231" t="str">
            <v>ES252G - MAQUAVIT INMUEBLES S.A.(GRUPO)</v>
          </cell>
        </row>
        <row r="232">
          <cell r="A232" t="str">
            <v xml:space="preserve"> </v>
          </cell>
          <cell r="B232" t="str">
            <v xml:space="preserve"> </v>
          </cell>
          <cell r="C232" t="str">
            <v xml:space="preserve"> </v>
          </cell>
          <cell r="G232" t="str">
            <v>ES251 - CATALUNYACAIXA ASSEGURANCES GENERALS S.A. D'ASSEGURANCES I REASSEGURANCES</v>
          </cell>
          <cell r="H232" t="str">
            <v>ES252i - MAQUAVIT INMUEBLES S.A.(HOLDING)</v>
          </cell>
        </row>
        <row r="233">
          <cell r="A233" t="str">
            <v xml:space="preserve"> </v>
          </cell>
          <cell r="B233" t="str">
            <v xml:space="preserve"> </v>
          </cell>
          <cell r="C233" t="str">
            <v xml:space="preserve"> </v>
          </cell>
          <cell r="G233" t="str">
            <v>ES252i - MAQUAVIT INMUEBLES S.A.(HOLDING)</v>
          </cell>
          <cell r="H233" t="str">
            <v>ES252i - MAQUAVIT INMUEBLES S.A.(HOLDING)</v>
          </cell>
        </row>
        <row r="234">
          <cell r="A234" t="str">
            <v xml:space="preserve"> </v>
          </cell>
          <cell r="B234" t="str">
            <v xml:space="preserve"> </v>
          </cell>
          <cell r="C234" t="str">
            <v xml:space="preserve"> </v>
          </cell>
          <cell r="G234" t="str">
            <v>ES253 - FUNEGRUP S.L.</v>
          </cell>
          <cell r="H234" t="str">
            <v>ES253 - FUNEGRUP S.L.</v>
          </cell>
        </row>
        <row r="235">
          <cell r="A235" t="str">
            <v xml:space="preserve"> </v>
          </cell>
          <cell r="B235" t="str">
            <v xml:space="preserve"> </v>
          </cell>
          <cell r="C235" t="str">
            <v xml:space="preserve"> </v>
          </cell>
          <cell r="G235" t="str">
            <v>ES254 - BANKINTER SEGUROS GENERALES S.A. CIA. DE SEGUROS Y REASEGUROS</v>
          </cell>
          <cell r="H235" t="str">
            <v>ES254 - BANKINTER SEGUROS GENERALES S.A. CIA. DE SEGUROS Y REASEGUROS</v>
          </cell>
        </row>
        <row r="236">
          <cell r="A236" t="str">
            <v xml:space="preserve"> </v>
          </cell>
          <cell r="B236" t="str">
            <v xml:space="preserve"> </v>
          </cell>
          <cell r="C236" t="str">
            <v xml:space="preserve"> </v>
          </cell>
          <cell r="G236" t="str">
            <v>ES255 - ONLINE SHOPPING CLUB EUROPE, S.L. (OSCE)</v>
          </cell>
          <cell r="H236" t="str">
            <v>ES254 - BANKINTER SEGUROS GENERALES S.A. CIA. DE SEGUROS Y REASEGUROS</v>
          </cell>
        </row>
        <row r="237">
          <cell r="A237" t="str">
            <v xml:space="preserve"> </v>
          </cell>
          <cell r="B237" t="str">
            <v xml:space="preserve"> </v>
          </cell>
          <cell r="C237" t="str">
            <v xml:space="preserve"> </v>
          </cell>
          <cell r="G237" t="str">
            <v>ES257 - SOLUNION SERVICIOS DE CREDITO S.L.U.</v>
          </cell>
          <cell r="H237" t="str">
            <v>ES255 - ONLINE SHOPPING CLUB EUROPE, S.L. (OSCE)</v>
          </cell>
        </row>
        <row r="238">
          <cell r="A238" t="str">
            <v xml:space="preserve"> </v>
          </cell>
          <cell r="B238" t="str">
            <v xml:space="preserve"> </v>
          </cell>
          <cell r="C238" t="str">
            <v xml:space="preserve"> </v>
          </cell>
          <cell r="G238" t="str">
            <v>ES297 - AGROSEGURO, S.A.</v>
          </cell>
          <cell r="H238" t="str">
            <v>ES257 - SOLUNION SERVICIOS DE CREDITO S.L.U.</v>
          </cell>
        </row>
        <row r="239">
          <cell r="A239" t="str">
            <v xml:space="preserve"> </v>
          </cell>
          <cell r="B239" t="str">
            <v xml:space="preserve"> </v>
          </cell>
          <cell r="C239" t="str">
            <v xml:space="preserve"> </v>
          </cell>
          <cell r="G239" t="str">
            <v>ES298 - TIREA Tecnologías de la Información y Redes para las Entidades Aseguradoras S.A.</v>
          </cell>
          <cell r="H239" t="str">
            <v>ES297 - AGROSEGURO, S.A.</v>
          </cell>
        </row>
        <row r="240">
          <cell r="A240" t="str">
            <v xml:space="preserve"> </v>
          </cell>
          <cell r="B240" t="str">
            <v xml:space="preserve"> </v>
          </cell>
          <cell r="C240" t="str">
            <v xml:space="preserve"> </v>
          </cell>
          <cell r="G240" t="str">
            <v>FR002 - FRANCE ASSIST</v>
          </cell>
          <cell r="H240" t="str">
            <v>ES298 - TIREA Tecnologías de la Información y Redes para las Entidades Aseguradoras S.A.</v>
          </cell>
        </row>
        <row r="241">
          <cell r="A241" t="str">
            <v xml:space="preserve"> </v>
          </cell>
          <cell r="B241" t="str">
            <v xml:space="preserve"> </v>
          </cell>
          <cell r="C241" t="str">
            <v xml:space="preserve"> </v>
          </cell>
          <cell r="G241" t="str">
            <v>GB008 - MAPFRE ABRAXAS SOFTWARE LTD</v>
          </cell>
          <cell r="H241" t="str">
            <v>GB008 - MAPFRE ABRAXAS SOFTWARE LTD</v>
          </cell>
        </row>
        <row r="242">
          <cell r="A242" t="str">
            <v xml:space="preserve"> </v>
          </cell>
          <cell r="B242" t="str">
            <v xml:space="preserve"> </v>
          </cell>
          <cell r="C242" t="str">
            <v xml:space="preserve"> </v>
          </cell>
          <cell r="G242" t="str">
            <v>GB009 - HOME 3</v>
          </cell>
          <cell r="H242" t="str">
            <v>GB010 - INSURANCE &amp; GO</v>
          </cell>
        </row>
        <row r="243">
          <cell r="A243" t="str">
            <v xml:space="preserve"> </v>
          </cell>
          <cell r="B243" t="str">
            <v xml:space="preserve"> </v>
          </cell>
          <cell r="C243" t="str">
            <v xml:space="preserve"> </v>
          </cell>
          <cell r="G243" t="str">
            <v>GB010 - INSURANCE &amp; GO</v>
          </cell>
          <cell r="H243" t="str">
            <v>GB014 - ABRAXAS INSURANCE ADMINISTRATION SERVICES LTD</v>
          </cell>
        </row>
        <row r="244">
          <cell r="A244" t="str">
            <v xml:space="preserve"> </v>
          </cell>
          <cell r="B244" t="str">
            <v xml:space="preserve"> </v>
          </cell>
          <cell r="C244" t="str">
            <v xml:space="preserve"> </v>
          </cell>
          <cell r="G244" t="str">
            <v>GB011 - TRAVEL CLAIMS SERVICES LIMITED</v>
          </cell>
          <cell r="H244" t="str">
            <v>GB015 - MAPFRE WARRANTY UK LIMITED</v>
          </cell>
        </row>
        <row r="245">
          <cell r="G245" t="str">
            <v>GB012 - INSURE AND GO AUSTRALASIA</v>
          </cell>
          <cell r="H245" t="str">
            <v>GR001 - EUROSOS</v>
          </cell>
        </row>
        <row r="246">
          <cell r="G246" t="str">
            <v>GB013 - CIG SERVICES LIMITED</v>
          </cell>
          <cell r="H246" t="str">
            <v>GT008 - QUETZAL ASISTENCIA</v>
          </cell>
        </row>
        <row r="247">
          <cell r="G247" t="str">
            <v>GB014 - ABRAXAS INSURANCE ADMINISTRATION SERVICES LTD</v>
          </cell>
          <cell r="H247" t="str">
            <v>GT009 - MAPFRE SEGUROS GUATEMALA S.A</v>
          </cell>
        </row>
        <row r="248">
          <cell r="G248" t="str">
            <v>GB015 - MAPFRE WARRANTY UK LIMITED</v>
          </cell>
          <cell r="H248" t="str">
            <v>GT009 - MAPFRE SEGUROS GUATEMALA S.A</v>
          </cell>
        </row>
        <row r="249">
          <cell r="G249" t="str">
            <v>GR001 - EUROSOS</v>
          </cell>
          <cell r="H249" t="str">
            <v>GT009 - MAPFRE SEGUROS GUATEMALA S.A</v>
          </cell>
        </row>
        <row r="250">
          <cell r="G250" t="str">
            <v>GT008 - QUETZAL ASISTENCIA</v>
          </cell>
          <cell r="H250" t="str">
            <v>HK001 - MAPFRE ASISTENCIA LIMITED</v>
          </cell>
        </row>
        <row r="251">
          <cell r="G251" t="str">
            <v>GT009 - MAPFRE SEGUROS GUATEMALA S.A</v>
          </cell>
          <cell r="H251" t="str">
            <v>HN001 - MAPFRE SEGUROS HONDURAS S.A</v>
          </cell>
        </row>
        <row r="252">
          <cell r="G252" t="str">
            <v>HK001 - MAPFRE ASISTENCIA LIMITED</v>
          </cell>
          <cell r="H252" t="str">
            <v>HN001 - MAPFRE SEGUROS HONDURAS S.A</v>
          </cell>
        </row>
        <row r="253">
          <cell r="G253" t="str">
            <v>HN001 - MAPFRE SEGUROS HONDURAS S.A</v>
          </cell>
          <cell r="H253" t="str">
            <v>HN001 - MAPFRE SEGUROS HONDURAS S.A</v>
          </cell>
        </row>
        <row r="254">
          <cell r="G254" t="str">
            <v>ID001 - PT ASURANSI BINA DANA ARTA TBK</v>
          </cell>
          <cell r="H254" t="str">
            <v>ID001 - PT ASURANSI BINA DANA ARTA TBK</v>
          </cell>
        </row>
        <row r="255">
          <cell r="G255" t="str">
            <v>IE003 - IRELAND ASSIST.LTD.</v>
          </cell>
          <cell r="H255" t="str">
            <v>IE003 - IRELAND ASSIST.LTD.</v>
          </cell>
        </row>
        <row r="256">
          <cell r="G256" t="str">
            <v>IN001 - INDIA ROADSIDE ASSISTANCE PRIVATE LIMITED</v>
          </cell>
          <cell r="H256" t="str">
            <v>IN001 - INDIA ROADSIDE ASSISTANCE PRIVATE LIMITED</v>
          </cell>
        </row>
        <row r="257">
          <cell r="G257" t="str">
            <v>IT006i - MAPFRE WARRANTY (HOLDING)</v>
          </cell>
          <cell r="H257" t="str">
            <v>IT006i - MAPFRE WARRANTY (HOLDING)</v>
          </cell>
        </row>
        <row r="258">
          <cell r="G258" t="str">
            <v>IT007 - ALLIANCE OPTIMALE</v>
          </cell>
          <cell r="H258" t="str">
            <v>JO001 - ARAB ASIST</v>
          </cell>
        </row>
        <row r="259">
          <cell r="G259" t="str">
            <v>JO001 - ARAB ASIST</v>
          </cell>
          <cell r="H259" t="str">
            <v>JP001 - MAPFRE WARRANTY JAPAN KABUSHIKI KAISHA</v>
          </cell>
        </row>
        <row r="260">
          <cell r="G260" t="str">
            <v>JP001 - MAPFRE WARRANTY JAPAN KABUSHIKI KAISHA</v>
          </cell>
          <cell r="H260" t="str">
            <v>LU002G - MAPLUX REINSURANCE COMPANY(GRUPO)</v>
          </cell>
        </row>
        <row r="261">
          <cell r="G261" t="str">
            <v>LU002i - MAPLUX REINSURANCE COMPANY(HOLDING)</v>
          </cell>
          <cell r="H261" t="str">
            <v>LU002i - MAPLUX REINSURANCE COMPANY(HOLDING)</v>
          </cell>
        </row>
        <row r="262">
          <cell r="G262" t="str">
            <v>LU004 - INDUSTRIAL RE MUSINI, S.A.</v>
          </cell>
          <cell r="H262" t="str">
            <v>LU004 - INDUSTRIAL RE MUSINI, S.A.</v>
          </cell>
        </row>
        <row r="263">
          <cell r="G263" t="str">
            <v>LU005 - MAPFRE WARRANTIES</v>
          </cell>
          <cell r="H263" t="str">
            <v>LY001 - LIB ASSIST</v>
          </cell>
        </row>
        <row r="264">
          <cell r="G264" t="str">
            <v>LY001 - LIB ASSIST</v>
          </cell>
          <cell r="H264" t="str">
            <v>MT001 - MIDDLESEA INSURANCE P.L.C</v>
          </cell>
        </row>
        <row r="265">
          <cell r="G265" t="str">
            <v>MT001 - MIDDLESEA INSURANCE P.L.C</v>
          </cell>
          <cell r="H265" t="str">
            <v>MT001 - MIDDLESEA INSURANCE P.L.C</v>
          </cell>
        </row>
        <row r="266">
          <cell r="G266" t="str">
            <v>MT002 - M.S.V. LIFE P.L.C.</v>
          </cell>
          <cell r="H266" t="str">
            <v>MT001G - MIDDLESEA INSURANCE P.L.C (GRUPO)</v>
          </cell>
        </row>
        <row r="267">
          <cell r="G267" t="str">
            <v>MT003 - BEE INSURANCE MANAGEMENT LTD</v>
          </cell>
          <cell r="H267" t="str">
            <v>MT002 - M.S.V. LIFE P.L.C.</v>
          </cell>
        </row>
        <row r="268">
          <cell r="G268" t="str">
            <v>MT004 - MIDDLESEA ASSIST LIMITED</v>
          </cell>
          <cell r="H268" t="str">
            <v>MT002 - M.S.V. LIFE P.L.C.</v>
          </cell>
        </row>
        <row r="269">
          <cell r="G269" t="str">
            <v>MT005 - GROWTH INVESTMENTS LIMITED</v>
          </cell>
          <cell r="H269" t="str">
            <v>MT002G - M.S.V. LIFE P.L.C. (GRUPO)</v>
          </cell>
        </row>
        <row r="270">
          <cell r="G270" t="str">
            <v>MX001 - ITSEMAP MEXICO, SERVICIOS TECNOLOGICOS MAPFRE S.A. DE C.V.</v>
          </cell>
          <cell r="H270" t="str">
            <v>MT003 - BEE INSURANCE MANAGEMENT LTD</v>
          </cell>
        </row>
        <row r="271">
          <cell r="G271" t="str">
            <v>MX002i - MAPFRE TEPEYAC (HOLDING)</v>
          </cell>
          <cell r="H271" t="str">
            <v>MT004 - MIDDLESEA ASSIST LIMITED</v>
          </cell>
        </row>
        <row r="272">
          <cell r="G272" t="str">
            <v>MX003 - MEXICO ASISTENCIA S.A.</v>
          </cell>
          <cell r="H272" t="str">
            <v>MT004 - MIDDLESEA ASSIST LIMITED</v>
          </cell>
        </row>
        <row r="273">
          <cell r="G273" t="str">
            <v>MX006 - MAPFRE UNIDAD DE SERVICIOS, S.A. DE C.V.</v>
          </cell>
          <cell r="H273" t="str">
            <v>MT005 - GROWTH INVESTMENTS LIMITED</v>
          </cell>
        </row>
        <row r="274">
          <cell r="G274" t="str">
            <v>MX007 - MAPFRE DEFENSA LEGAL S.A. DE CV</v>
          </cell>
          <cell r="H274" t="str">
            <v>MX001 - ITSEMAP MEXICO, SERVICIOS TECNOLOGICOS MAPFRE S.A. DE C.V.</v>
          </cell>
        </row>
        <row r="275">
          <cell r="G275" t="str">
            <v>MX008 - CESVI MEXICO S.A.</v>
          </cell>
          <cell r="H275" t="str">
            <v>MX001 - ITSEMAP MEXICO, SERVICIOS TECNOLOGICOS MAPFRE S.A. DE C.V.</v>
          </cell>
        </row>
        <row r="276">
          <cell r="G276" t="str">
            <v>MX013 - TEPEYAC ASESORES, S.A.</v>
          </cell>
          <cell r="H276" t="str">
            <v>MX002G - MAPFRE TEPEYAC (GRUPO)</v>
          </cell>
        </row>
        <row r="277">
          <cell r="G277" t="str">
            <v>MX014i - GRUPO CORPORATIVO LML(HOLDING)</v>
          </cell>
          <cell r="H277" t="str">
            <v>MX002G - MAPFRE TEPEYAC (GRUPO)</v>
          </cell>
        </row>
        <row r="278">
          <cell r="G278" t="str">
            <v>MX015 - MAPFRE SEGUROS DE CREDITO S.A.</v>
          </cell>
          <cell r="H278" t="str">
            <v>MX002i - MAPFRE TEPEYAC (HOLDING)</v>
          </cell>
        </row>
        <row r="279">
          <cell r="G279" t="str">
            <v>MX016 - MAPFRE TEPEYAC INC.</v>
          </cell>
          <cell r="H279" t="str">
            <v>MX002i - MAPFRE TEPEYAC (HOLDING)</v>
          </cell>
        </row>
        <row r="280">
          <cell r="G280" t="str">
            <v>MX017 - MAPFRE FIANZAS, S.A.</v>
          </cell>
          <cell r="H280" t="str">
            <v>MX003 - MEXICO ASISTENCIA S.A.</v>
          </cell>
        </row>
        <row r="281">
          <cell r="G281" t="str">
            <v>MX018 - MAPFRE SERVICIOS MEXICANOS</v>
          </cell>
          <cell r="H281" t="str">
            <v>MX006 - MAPFRE UNIDAD DE SERVICIOS, S.A. DE C.V.</v>
          </cell>
        </row>
        <row r="282">
          <cell r="G282" t="str">
            <v>MX019 - EULER HERMES SEGUROS DE CREDITO MEXICO</v>
          </cell>
          <cell r="H282" t="str">
            <v>MX006 - MAPFRE UNIDAD DE SERVICIOS, S.A. DE C.V.</v>
          </cell>
        </row>
        <row r="283">
          <cell r="G283" t="str">
            <v>MX020 - EULER HERMES SERVICIOS MEXICO</v>
          </cell>
          <cell r="H283" t="str">
            <v>MX007 - MAPFRE DEFENSA LEGAL S.A. DE CV</v>
          </cell>
        </row>
        <row r="284">
          <cell r="G284" t="str">
            <v>NI001 - NICASSIST</v>
          </cell>
          <cell r="H284" t="str">
            <v>MX007 - MAPFRE DEFENSA LEGAL S.A. DE CV</v>
          </cell>
        </row>
        <row r="285">
          <cell r="G285" t="str">
            <v>NI002 - MAPFRE SEGUROS NICARAGUA S.A</v>
          </cell>
          <cell r="H285" t="str">
            <v>MX013 - TEPEYAC ASESORES, S.A.</v>
          </cell>
        </row>
        <row r="286">
          <cell r="G286" t="str">
            <v>PA001 - PANAMA ASISTENCIA, S.A.</v>
          </cell>
          <cell r="H286" t="str">
            <v>MX014G - GRUPO CORPORATIVO LML(GRUPO)</v>
          </cell>
        </row>
        <row r="287">
          <cell r="G287" t="str">
            <v>PA002 - ASEGURADORA MUNDIAL</v>
          </cell>
          <cell r="H287" t="str">
            <v>MX014i - GRUPO CORPORATIVO LML(HOLDING)</v>
          </cell>
        </row>
        <row r="288">
          <cell r="G288" t="str">
            <v>PA002i - MAPFRE PANAMA S.A. (HOLDING)</v>
          </cell>
          <cell r="H288" t="str">
            <v>MX015 - MAPFRE SEGUROS DE CREDITO S.A.</v>
          </cell>
        </row>
        <row r="289">
          <cell r="G289" t="str">
            <v>PA003 - MUNDIAL DE SEGUROS</v>
          </cell>
          <cell r="H289" t="str">
            <v>MX015 - MAPFRE SEGUROS DE CREDITO S.A.</v>
          </cell>
        </row>
        <row r="290">
          <cell r="G290" t="str">
            <v>PA003i - MPF TENEDORA AC, S.A. (HOLDING)</v>
          </cell>
          <cell r="H290" t="str">
            <v>MX016 - MAPFRE TEPEYAC INC.</v>
          </cell>
        </row>
        <row r="291">
          <cell r="G291" t="str">
            <v>PA004i - MAPFRE AMÉRICA CENTRAL, S.A. (HOLDING)</v>
          </cell>
          <cell r="H291" t="str">
            <v>MX016 - MAPFRE TEPEYAC INC.</v>
          </cell>
        </row>
        <row r="292">
          <cell r="G292" t="str">
            <v>PA004P - MAPFRE AMÉRICA CENTRAL, S.A. (PLUSVALIAS)</v>
          </cell>
          <cell r="H292" t="str">
            <v>MX017 - MAPFRE FIANZAS, S.A.</v>
          </cell>
        </row>
        <row r="293">
          <cell r="G293" t="str">
            <v>PA004SC - MAPFRE MUNDIAL HOLDING S.A. (SUBCONSOLIDADO)</v>
          </cell>
          <cell r="H293" t="str">
            <v>MX017 - MAPFRE FIANZAS, S.A.</v>
          </cell>
        </row>
        <row r="294">
          <cell r="G294" t="str">
            <v>PE001 - PERU ASISTENCIA, S.A.</v>
          </cell>
          <cell r="H294" t="str">
            <v>MX018 - MAPFRE SERVICIOS MEXICANOS</v>
          </cell>
        </row>
        <row r="295">
          <cell r="G295" t="str">
            <v>PE006 - MAPFRE PERU, CIA DE SEGUROS Y REASEGUROS</v>
          </cell>
          <cell r="H295" t="str">
            <v>MX018 - MAPFRE SERVICIOS MEXICANOS</v>
          </cell>
        </row>
        <row r="296">
          <cell r="G296" t="str">
            <v>PE007i - MAPFRE PERU VIDA, CIA. DE SEGUROS(HOLDING)</v>
          </cell>
          <cell r="H296" t="str">
            <v>MX019 - EULER HERMES SEGUROS DE CREDITO MEXICO</v>
          </cell>
        </row>
        <row r="297">
          <cell r="G297" t="str">
            <v>PE009 - CORPORACION FINISTERRE, S.A.</v>
          </cell>
          <cell r="H297" t="str">
            <v>MX020 - EULER HERMES SERVICIOS MEXICO</v>
          </cell>
        </row>
        <row r="298">
          <cell r="G298" t="str">
            <v>PE010 - MAPFRE PERU ENTIDAD PRESTADORA DE SALUD</v>
          </cell>
          <cell r="H298" t="str">
            <v>NI001 - NICASSIST</v>
          </cell>
        </row>
        <row r="299">
          <cell r="G299" t="str">
            <v>PH002 - MAPFRE INSULAR INSURANCE CORPORATION</v>
          </cell>
          <cell r="H299" t="str">
            <v>NI002 - MAPFRE SEGUROS NICARAGUA S.A</v>
          </cell>
        </row>
        <row r="300">
          <cell r="G300" t="str">
            <v>PR001i - MAPFRE PRAICO INSURANCE COMPANY(HOLDING)</v>
          </cell>
          <cell r="H300" t="str">
            <v>NI002 - MAPFRE SEGUROS NICARAGUA S.A</v>
          </cell>
        </row>
        <row r="301">
          <cell r="G301" t="str">
            <v>PR003 - MAPFRE PREFERRED RISK INSURANCE COMPANY</v>
          </cell>
          <cell r="H301" t="str">
            <v>NI002 - MAPFRE SEGUROS NICARAGUA S.A</v>
          </cell>
        </row>
        <row r="302">
          <cell r="G302" t="str">
            <v>PR005 - MAPFRE INSURANCE AGENCY OF PUERTO RICO INC.</v>
          </cell>
          <cell r="H302" t="str">
            <v>PA001 - PANAMA ASISTENCIA, S.A.</v>
          </cell>
        </row>
        <row r="303">
          <cell r="G303" t="str">
            <v>PR006 - MAPFRE FINANCE OF PUERTO RICO CORP.</v>
          </cell>
          <cell r="H303" t="str">
            <v>PA002i - MAPFRE PANAMA S.A. (HOLDING)</v>
          </cell>
        </row>
        <row r="304">
          <cell r="G304" t="str">
            <v>PR007 - MAPFRE PAN AMERICAN INSURANCE COMPANY</v>
          </cell>
          <cell r="H304" t="str">
            <v>PA002i - MAPFRE PANAMA S.A. (HOLDING)</v>
          </cell>
        </row>
        <row r="305">
          <cell r="G305" t="str">
            <v>PR010i - MAPFRE PRAICO CORP.(HOLDING)</v>
          </cell>
          <cell r="H305" t="str">
            <v>PA003G - MPF TENEDORA AC, S.A. (GRUPO)</v>
          </cell>
        </row>
        <row r="306">
          <cell r="G306" t="str">
            <v>PR010SC - MAPFRE PRAICO CORP.(SUBCONSOLIDADO)</v>
          </cell>
          <cell r="H306" t="str">
            <v>PA003i - MPF TENEDORA AC, S.A. (HOLDING)</v>
          </cell>
        </row>
        <row r="307">
          <cell r="G307" t="str">
            <v>PR013 - MAPFRE LIFE</v>
          </cell>
          <cell r="H307" t="str">
            <v>PA003i - MPF TENEDORA AC, S.A. (HOLDING)</v>
          </cell>
        </row>
        <row r="308">
          <cell r="G308" t="str">
            <v>PR014 - BALDRICH &amp; ASSOCIATES, INC.</v>
          </cell>
          <cell r="H308" t="str">
            <v>PA003i - MPF TENEDORA AC, S.A. (HOLDING)</v>
          </cell>
        </row>
        <row r="309">
          <cell r="G309" t="str">
            <v>PR015 - AUTO GUARD, INC.</v>
          </cell>
          <cell r="H309" t="str">
            <v>PA004G - MAPFRE AMÉRICA CENTRAL, S.A. (GRUPO)</v>
          </cell>
        </row>
        <row r="310">
          <cell r="G310" t="str">
            <v>PR016 - MULTISERVICAR, INC.</v>
          </cell>
          <cell r="H310" t="str">
            <v>PA004i - MAPFRE AMÉRICA CENTRAL, S.A. (HOLDING)</v>
          </cell>
        </row>
        <row r="311">
          <cell r="G311" t="str">
            <v>PT001 - ITSEMAP PORTUGAL, SERVIÇIOS TECNOLOGICOS MAPFRE, LIMITADA</v>
          </cell>
          <cell r="H311" t="str">
            <v>PE001 - PERU ASISTENCIA, S.A.</v>
          </cell>
        </row>
        <row r="312">
          <cell r="G312" t="str">
            <v>PT002 - IBERO ASSISTENCIA PORTUGAL</v>
          </cell>
          <cell r="H312" t="str">
            <v>PE006 - MAPFRE PERU, CIA DE SEGUROS Y REASEGUROS</v>
          </cell>
        </row>
        <row r="313">
          <cell r="G313" t="str">
            <v>PT008 - MAPFRE SEGUROS GERAIS S.A.</v>
          </cell>
          <cell r="H313" t="str">
            <v>PE007G - MAPFRE PERU VIDA, CIA. DE SEGUROS(GRUPO)</v>
          </cell>
        </row>
        <row r="314">
          <cell r="G314" t="str">
            <v>PT008i - MAPFRE SEGUROS GERAIS S.A. (HOLDING)</v>
          </cell>
          <cell r="H314" t="str">
            <v>PE007G - MAPFRE PERU VIDA, CIA. DE SEGUROS(GRUPO)</v>
          </cell>
        </row>
        <row r="315">
          <cell r="G315" t="str">
            <v>PT009 - FINLOG- ALUGUER E COMERCUI DE AUTOMOVEIS SA</v>
          </cell>
          <cell r="H315" t="str">
            <v>PE007i - MAPFRE PERU VIDA, CIA. DE SEGUROS(HOLDING)</v>
          </cell>
        </row>
        <row r="316">
          <cell r="G316" t="str">
            <v>PT010 - MAPFRE PORTUGAL SEGUROS DE VIDA S.A.</v>
          </cell>
          <cell r="H316" t="str">
            <v>PE007i - MAPFRE PERU VIDA, CIA. DE SEGUROS(HOLDING)</v>
          </cell>
        </row>
        <row r="317">
          <cell r="G317" t="str">
            <v>PT011 - FINIBANCO VIDA COMPAÑIA DE SEG DE VIDA S.A.</v>
          </cell>
          <cell r="H317" t="str">
            <v>PE009 - CORPORACION FINISTERRE, S.A.</v>
          </cell>
        </row>
        <row r="318">
          <cell r="G318" t="str">
            <v>PY002 - MAPFRE PARAGUAY COMPAÑIA DE SEGUROS, S.A.</v>
          </cell>
          <cell r="H318" t="str">
            <v>PE009 - CORPORACION FINISTERRE, S.A.</v>
          </cell>
        </row>
        <row r="319">
          <cell r="G319" t="str">
            <v>RU001 - LLC MAPFRE WARRANTY</v>
          </cell>
          <cell r="H319" t="str">
            <v>PE010 - MAPFRE PERU ENTIDAD PRESTADORA DE SALUD</v>
          </cell>
        </row>
        <row r="320">
          <cell r="G320" t="str">
            <v>SV001 - LA CENTRO AMERICANA S.A.</v>
          </cell>
          <cell r="H320" t="str">
            <v>PH002 - MAPFRE INSULAR INSURANCE CORPORATION</v>
          </cell>
        </row>
        <row r="321">
          <cell r="G321" t="str">
            <v>SV002 - INMOBILIARIA AMERICANA S.A.</v>
          </cell>
          <cell r="H321" t="str">
            <v>PR001i - MAPFRE PRAICO INSURANCE COMPANY(HOLDING)</v>
          </cell>
        </row>
        <row r="322">
          <cell r="G322" t="str">
            <v>SV003 - EL SALVADOR ASISTENCIA</v>
          </cell>
          <cell r="H322" t="str">
            <v>PR001i - MAPFRE PRAICO INSURANCE COMPANY(HOLDING)</v>
          </cell>
        </row>
        <row r="323">
          <cell r="G323" t="str">
            <v>TN001 - AFRIQUE ASSISTANCE</v>
          </cell>
          <cell r="H323" t="str">
            <v>PR003 - MAPFRE PREFERRED RISK INSURANCE COMPANY</v>
          </cell>
        </row>
        <row r="324">
          <cell r="G324" t="str">
            <v>TR001 - TUR ASSIST</v>
          </cell>
          <cell r="H324" t="str">
            <v>PR003 - MAPFRE PREFERRED RISK INSURANCE COMPANY</v>
          </cell>
        </row>
        <row r="325">
          <cell r="G325" t="str">
            <v>TR002i - TÜRKIYE GENEL SIGORTA(HOLDING)</v>
          </cell>
          <cell r="H325" t="str">
            <v>PR010G - MAPFRE PRAICO CORP.(GRUPO)</v>
          </cell>
        </row>
        <row r="326">
          <cell r="G326" t="str">
            <v>TR003 - GENEL YASAM</v>
          </cell>
          <cell r="H326" t="str">
            <v>PR010i - MAPFRE PRAICO CORP.(HOLDING)</v>
          </cell>
        </row>
        <row r="327">
          <cell r="G327" t="str">
            <v>TR004 - GENEL SERVIS YEDEK PARÇA DAGITIM TICARET ANONIM SIRKET</v>
          </cell>
          <cell r="H327" t="str">
            <v>PR010i - MAPFRE PRAICO CORP.(HOLDING)</v>
          </cell>
        </row>
        <row r="328">
          <cell r="G328" t="str">
            <v>TW001 - MAPFRE ASISTENCIA COMPANY LIMITED</v>
          </cell>
          <cell r="H328" t="str">
            <v>PR010SC - MAPFRE PRAICO CORP.(SUBCONSOLIDADO)</v>
          </cell>
        </row>
        <row r="329">
          <cell r="G329" t="str">
            <v>US001i - MAPFRE USA CORPORATION(HOLDING)</v>
          </cell>
          <cell r="H329" t="str">
            <v>PR010SC - MAPFRE PRAICO CORP.(SUBCONSOLIDADO)</v>
          </cell>
        </row>
        <row r="330">
          <cell r="G330" t="str">
            <v>US004 - MAPFRE MGA INC</v>
          </cell>
          <cell r="H330" t="str">
            <v>PT001 - ITSEMAP PORTUGAL, SERVIÇIOS TECNOLOGICOS MAPFRE, LIMITADA</v>
          </cell>
        </row>
        <row r="331">
          <cell r="G331" t="str">
            <v>US005 - AMSTAR INSURANCE COMPANY</v>
          </cell>
          <cell r="H331" t="str">
            <v>PT001 - ITSEMAP PORTUGAL, SERVIÇIOS TECNOLOGICOS MAPFRE, LIMITADA</v>
          </cell>
        </row>
        <row r="332">
          <cell r="G332" t="str">
            <v>US009 - FEDERAL ASSIST</v>
          </cell>
          <cell r="H332" t="str">
            <v>PT002 - IBERO ASSISTENCIA PORTUGAL</v>
          </cell>
        </row>
        <row r="333">
          <cell r="G333" t="str">
            <v>US013 - MAPFRE INSURANCE CORPORATION</v>
          </cell>
          <cell r="H333" t="str">
            <v>PT008G - MAPFRE SEGUROS GERAIS (GRUPO)</v>
          </cell>
        </row>
        <row r="334">
          <cell r="G334" t="str">
            <v>US016 - REINSURANCE MANAGEMENT INC</v>
          </cell>
          <cell r="H334" t="str">
            <v>PT008G - MAPFRE SEGUROS GERAIS (GRUPO)</v>
          </cell>
        </row>
        <row r="335">
          <cell r="G335" t="str">
            <v>US019 - MAPFRE INSURANCE COMPANY OF FLORIDA</v>
          </cell>
          <cell r="H335" t="str">
            <v>PT008i - MAPFRE SEGUROS GERAIS S.A. (HOLDING)</v>
          </cell>
        </row>
        <row r="336">
          <cell r="G336" t="str">
            <v>US020 - BRICKEL FINANCIAL SERVICES INC</v>
          </cell>
          <cell r="H336" t="str">
            <v>PT008i - MAPFRE SEGUROS GERAIS S.A. (HOLDING)</v>
          </cell>
        </row>
        <row r="337">
          <cell r="G337" t="str">
            <v>US021 - MM REAL ESTATE, LLC</v>
          </cell>
          <cell r="H337" t="str">
            <v>PT009 - FINLOG- ALUGUER E COMERCUI DE AUTOMOVEIS SA</v>
          </cell>
        </row>
        <row r="338">
          <cell r="G338" t="str">
            <v>US022i - MAPFRE USA CORP (HOLDING) -Commerce ant-</v>
          </cell>
          <cell r="H338" t="str">
            <v>PT010 - MAPFRE PORTUGAL SEGUROS DE VIDA S.A.</v>
          </cell>
        </row>
        <row r="339">
          <cell r="G339" t="str">
            <v>US024i - COMMERCE HOLDINGS, INC.(HOLDING)</v>
          </cell>
          <cell r="H339" t="str">
            <v>PT010 - MAPFRE PORTUGAL SEGUROS DE VIDA S.A.</v>
          </cell>
        </row>
        <row r="340">
          <cell r="G340" t="str">
            <v>US026 - THE COMMERCE INSURANCE COMPANY</v>
          </cell>
          <cell r="H340" t="str">
            <v>PT011 - FINIBANCO VIDA COMPAÑIA DE SEG DE VIDA S.A.</v>
          </cell>
        </row>
        <row r="341">
          <cell r="G341" t="str">
            <v>US027 - CITATION INSURANCE COMPANY</v>
          </cell>
          <cell r="H341" t="str">
            <v>PT011 - FINIBANCO VIDA COMPAÑIA DE SEG DE VIDA S.A.</v>
          </cell>
        </row>
        <row r="342">
          <cell r="G342" t="str">
            <v>US028i - ACIC HOLDING COMPANY, INC.(HOLDING)</v>
          </cell>
          <cell r="H342" t="str">
            <v>PY002 - MAPFRE PARAGUAY COMPAÑIA DE SEGUROS, S.A.</v>
          </cell>
        </row>
        <row r="343">
          <cell r="G343" t="str">
            <v>US029 - AMERICAN COMMERCE INSURANCE COMPANY</v>
          </cell>
          <cell r="H343" t="str">
            <v>RU001 - LLC MAPFRE WARRANTY</v>
          </cell>
        </row>
        <row r="344">
          <cell r="G344" t="str">
            <v>US030 - COMMERCE WEST INSURANCE COMPANY</v>
          </cell>
          <cell r="H344" t="str">
            <v>S000G - #Invalid member S000G for dimension Entity,</v>
          </cell>
        </row>
        <row r="345">
          <cell r="G345" t="str">
            <v>US031i - SWICO ENTERPRISES, LTD(HOLDING)</v>
          </cell>
          <cell r="H345" t="str">
            <v>S00i - #Invalid member S00i for dimension Entity,</v>
          </cell>
        </row>
        <row r="346">
          <cell r="G346" t="str">
            <v>US032 - MAPFRE INSURANCE COMPANY OF NEW YORK</v>
          </cell>
          <cell r="H346" t="str">
            <v>S060 - #Invalid member S060 for dimension Entity,</v>
          </cell>
        </row>
        <row r="347">
          <cell r="G347" t="str">
            <v>US033 - JOHN HANCOCK MUTUAL FOUND</v>
          </cell>
          <cell r="H347" t="str">
            <v>S062 - #Invalid member S062 for dimension Entity,</v>
          </cell>
        </row>
        <row r="348">
          <cell r="G348" t="str">
            <v>US034 - MIINSURE AND GO INSURANCE SERVICES USA CORP</v>
          </cell>
          <cell r="H348" t="str">
            <v>S098 - #Invalid member S098 for dimension Entity,</v>
          </cell>
        </row>
        <row r="349">
          <cell r="G349" t="str">
            <v>US035 - BIGELOW &amp; OLD WORCESTER, LLC</v>
          </cell>
          <cell r="H349" t="str">
            <v>S100 - #Invalid member S100 for dimension Entity,</v>
          </cell>
        </row>
        <row r="350">
          <cell r="G350" t="str">
            <v>US036 - BAY FINANCE HOLDING COMPANY</v>
          </cell>
          <cell r="H350" t="str">
            <v>SV001 - LA CENTRO AMERICANA S.A.</v>
          </cell>
        </row>
        <row r="351">
          <cell r="G351" t="str">
            <v>US037 - INSPOP USA, LLC</v>
          </cell>
          <cell r="H351" t="str">
            <v>SV002 - INMOBILIARIA AMERICANA S.A.</v>
          </cell>
        </row>
        <row r="352">
          <cell r="G352" t="str">
            <v>US038 - CENTURY AUTOMOTIVE SERVICES COMPANY</v>
          </cell>
          <cell r="H352" t="str">
            <v>SV003 - EL SALVADOR ASISTENCIA</v>
          </cell>
        </row>
        <row r="353">
          <cell r="G353" t="str">
            <v>US039i - MAPFRE ASSISTANCE USA INC. (HOLDING)</v>
          </cell>
          <cell r="H353" t="str">
            <v>TN001 - AFRIQUE ASSISTANCE</v>
          </cell>
        </row>
        <row r="354">
          <cell r="G354" t="str">
            <v>US040i - SOLUNION ACI HOLDING USA (HOLDING)</v>
          </cell>
          <cell r="H354" t="str">
            <v>TR001 - TUR ASSIST</v>
          </cell>
        </row>
        <row r="355">
          <cell r="G355" t="str">
            <v>US101 - MRC (USA)</v>
          </cell>
          <cell r="H355" t="str">
            <v>TR002G - TÜRKIYE GENEL SIGORTA(GRUPO)</v>
          </cell>
        </row>
        <row r="356">
          <cell r="G356" t="str">
            <v>UY001i - APOINT S.A.(HOLDING)</v>
          </cell>
          <cell r="H356" t="str">
            <v>TR002i - TÜRKIYE GENEL SIGORTA(HOLDING)</v>
          </cell>
        </row>
        <row r="357">
          <cell r="G357" t="str">
            <v>UY003 - MAPFRE URUGUAY</v>
          </cell>
          <cell r="H357" t="str">
            <v>TR003 - GENEL YASAM</v>
          </cell>
        </row>
        <row r="358">
          <cell r="G358" t="str">
            <v>UY004i - FANCY INVESTMENT S.A.(HOLDING)</v>
          </cell>
          <cell r="H358" t="str">
            <v>TR004 - GENEL SERVIS YEDEK PARÇA DAGITIM TICARET ANONIM SIRKET</v>
          </cell>
        </row>
        <row r="359">
          <cell r="G359" t="str">
            <v>UY005 - URUGUAY ASISTENCIA</v>
          </cell>
          <cell r="H359" t="str">
            <v>TW001 - MAPFRE ASISTENCIA COMPANY LIMITED</v>
          </cell>
        </row>
        <row r="360">
          <cell r="G360" t="str">
            <v>UY006 - MAPFRE LA URUGUAYA S.A.</v>
          </cell>
          <cell r="H360" t="str">
            <v>US001i - MAPFRE USA CORPORATION(HOLDING)</v>
          </cell>
        </row>
        <row r="361">
          <cell r="G361" t="str">
            <v>UY007 - CENTRO INTERNACIONAL DE SERVICIOS Y ASISTENCIA, S.A.</v>
          </cell>
          <cell r="H361" t="str">
            <v>US004 - MAPFRE MGA INC</v>
          </cell>
        </row>
        <row r="362">
          <cell r="G362" t="str">
            <v>VE001 - VENEASISTENCIA C.A.</v>
          </cell>
          <cell r="H362" t="str">
            <v>US004 - MAPFRE MGA INC</v>
          </cell>
        </row>
        <row r="363">
          <cell r="G363" t="str">
            <v>VE005i - MAPFRE SEGUROS LA SEGURIDAD C.A.(HOLDING)</v>
          </cell>
          <cell r="H363" t="str">
            <v>US005 - AMSTAR INSURANCE COMPANY</v>
          </cell>
        </row>
        <row r="364">
          <cell r="G364" t="str">
            <v>VE006 - CEFOPROSEG C.A.</v>
          </cell>
          <cell r="H364" t="str">
            <v>US009 - FEDERAL ASSIST</v>
          </cell>
        </row>
        <row r="365">
          <cell r="G365" t="str">
            <v>VE008 - INVERSORA SEGURIDAD C.A.</v>
          </cell>
          <cell r="H365" t="str">
            <v>US009 - FEDERAL ASSIST</v>
          </cell>
        </row>
        <row r="366">
          <cell r="G366" t="str">
            <v>VE012 - INMOBILIARIA 96 C.A.</v>
          </cell>
          <cell r="H366" t="str">
            <v>US013 - MAPFRE INSURANCE CORPORATION</v>
          </cell>
        </row>
        <row r="367">
          <cell r="G367" t="str">
            <v>VE015 - CLUB MAPFRE, S.A.</v>
          </cell>
          <cell r="H367" t="str">
            <v>US013 - MAPFRE INSURANCE CORPORATION</v>
          </cell>
        </row>
        <row r="368">
          <cell r="G368" t="str">
            <v>VE023 - ESTACIONAMIENTO EL CHORRO</v>
          </cell>
          <cell r="H368" t="str">
            <v>US016 - REINSURANCE MANAGEMENT INC</v>
          </cell>
        </row>
        <row r="369">
          <cell r="G369" t="str">
            <v>VE025 - AUTOMOTRIZ MULTISERVICAR, C.A.</v>
          </cell>
          <cell r="H369" t="str">
            <v>US019 - MAPFRE INSURANCE COMPANY OF FLORIDA</v>
          </cell>
        </row>
        <row r="370">
          <cell r="G370" t="str">
            <v>VE026 - AMA-ASISTENCIA MEDICA ADMINISTRADA, C.A.</v>
          </cell>
          <cell r="H370" t="str">
            <v>US019 - MAPFRE INSURANCE COMPANY OF FLORIDA</v>
          </cell>
        </row>
        <row r="371">
          <cell r="H371" t="str">
            <v>US020 - BRICKEL FINANCIAL SERVICES INC</v>
          </cell>
        </row>
        <row r="372">
          <cell r="H372" t="str">
            <v>US021 - MM REAL ESTATE, LLC</v>
          </cell>
        </row>
        <row r="373">
          <cell r="H373" t="str">
            <v>US022G - MAPFRE USA CORP (GRUPO) - Commerce ant-</v>
          </cell>
        </row>
        <row r="374">
          <cell r="H374" t="str">
            <v>US022i - MAPFRE USA CORP (HOLDING) -Commerce ant-</v>
          </cell>
        </row>
        <row r="375">
          <cell r="H375" t="str">
            <v>US026 - THE COMMERCE INSURANCE COMPANY</v>
          </cell>
        </row>
        <row r="376">
          <cell r="H376" t="str">
            <v>US026 - THE COMMERCE INSURANCE COMPANY</v>
          </cell>
        </row>
        <row r="377">
          <cell r="H377" t="str">
            <v>US026G - THE COMMERCE INSURANCE COMPANY (GRUPO)</v>
          </cell>
        </row>
        <row r="378">
          <cell r="H378" t="str">
            <v>US027 - CITATION INSURANCE COMPANY</v>
          </cell>
        </row>
        <row r="379">
          <cell r="H379" t="str">
            <v>US028G - ACIC HOLDING COMPANY, INC.(GRUPO)</v>
          </cell>
        </row>
        <row r="380">
          <cell r="H380" t="str">
            <v>US028i - ACIC HOLDING COMPANY, INC.(HOLDING)</v>
          </cell>
        </row>
        <row r="381">
          <cell r="H381" t="str">
            <v>US029 - AMERICAN COMMERCE INSURANCE COMPANY</v>
          </cell>
        </row>
        <row r="382">
          <cell r="H382" t="str">
            <v>US030 - COMMERCE WEST INSURANCE COMPANY</v>
          </cell>
        </row>
        <row r="383">
          <cell r="H383" t="str">
            <v>US031G - SWICO ENTERPRISES, LTD(GRUPO)</v>
          </cell>
        </row>
        <row r="384">
          <cell r="H384" t="str">
            <v>US031i - SWICO ENTERPRISES, LTD(HOLDING)</v>
          </cell>
        </row>
        <row r="385">
          <cell r="H385" t="str">
            <v>US032 - MAPFRE INSURANCE COMPANY OF NEW YORK</v>
          </cell>
        </row>
        <row r="386">
          <cell r="H386" t="str">
            <v>US032 - MAPFRE INSURANCE COMPANY OF NEW YORK</v>
          </cell>
        </row>
        <row r="387">
          <cell r="H387" t="str">
            <v>US033 - JOHN HANCOCK MUTUAL FOUND</v>
          </cell>
        </row>
        <row r="388">
          <cell r="H388" t="str">
            <v>US034 - MIINSURE AND GO INSURANCE SERVICES USA CORP</v>
          </cell>
        </row>
        <row r="389">
          <cell r="H389" t="str">
            <v>US034 - MIINSURE AND GO INSURANCE SERVICES USA CORP</v>
          </cell>
        </row>
        <row r="390">
          <cell r="H390" t="str">
            <v>US035 - BIGELOW &amp; OLD WORCESTER, LLC</v>
          </cell>
        </row>
        <row r="391">
          <cell r="H391" t="str">
            <v>US036 - BAY FINANCE HOLDING COMPANY</v>
          </cell>
        </row>
        <row r="392">
          <cell r="H392" t="str">
            <v>US037 - INSPOP USA, LLC</v>
          </cell>
        </row>
        <row r="393">
          <cell r="H393" t="str">
            <v>US038 - CENTURY AUTOMOTIVE SERVICES COMPANY</v>
          </cell>
        </row>
        <row r="394">
          <cell r="H394" t="str">
            <v>US039G - MAPFRE ASSISTANCE USA INC. (GRUPO)</v>
          </cell>
        </row>
        <row r="395">
          <cell r="H395" t="str">
            <v>US039i - MAPFRE ASSISTANCE USA INC. (HOLDING)</v>
          </cell>
        </row>
        <row r="396">
          <cell r="H396" t="str">
            <v>US040G - SOLUNION ACI HOLDING USA (GRUPO)</v>
          </cell>
        </row>
        <row r="397">
          <cell r="H397" t="str">
            <v>US040i - SOLUNION ACI HOLDING USA (HOLDING)</v>
          </cell>
        </row>
        <row r="398">
          <cell r="H398" t="str">
            <v>UY001G - APOINT S.A.(GRUPO)</v>
          </cell>
        </row>
        <row r="399">
          <cell r="H399" t="str">
            <v>UY001i - APOINT S.A.(HOLDING)</v>
          </cell>
        </row>
        <row r="400">
          <cell r="H400" t="str">
            <v>UY003 - MAPFRE URUGUAY</v>
          </cell>
        </row>
        <row r="401">
          <cell r="H401" t="str">
            <v>UY004G - FANCY INVESTMENT S.A.(GRUPO)</v>
          </cell>
        </row>
        <row r="402">
          <cell r="H402" t="str">
            <v>UY004i - FANCY INVESTMENT S.A.(HOLDING)</v>
          </cell>
        </row>
        <row r="403">
          <cell r="H403" t="str">
            <v>UY005 - URUGUAY ASISTENCIA</v>
          </cell>
        </row>
        <row r="404">
          <cell r="H404" t="str">
            <v>UY006 - MAPFRE LA URUGUAYA S.A.</v>
          </cell>
        </row>
        <row r="405">
          <cell r="H405" t="str">
            <v>UY007 - CENTRO INTERNACIONAL DE SERVICIOS Y ASISTENCIA, S.A.</v>
          </cell>
        </row>
        <row r="406">
          <cell r="H406" t="str">
            <v>VE001 - VENEASISTENCIA C.A.</v>
          </cell>
        </row>
        <row r="407">
          <cell r="H407" t="str">
            <v>VE005G - MAPFRE SEGUROS LA SEGURIDAD C.A.(GRUPO)</v>
          </cell>
        </row>
        <row r="408">
          <cell r="H408" t="str">
            <v>VE005i - MAPFRE SEGUROS LA SEGURIDAD C.A.(HOLDING)</v>
          </cell>
        </row>
        <row r="409">
          <cell r="H409" t="str">
            <v>VE006 - CEFOPROSEG C.A.</v>
          </cell>
        </row>
        <row r="410">
          <cell r="H410" t="str">
            <v>VE008 - INVERSORA SEGURIDAD C.A.</v>
          </cell>
        </row>
        <row r="411">
          <cell r="H411" t="str">
            <v>VE015 - CLUB MAPFRE, S.A.</v>
          </cell>
        </row>
        <row r="412">
          <cell r="H412" t="str">
            <v>VE025 - AUTOMOTRIZ MULTISERVICAR, C.A.</v>
          </cell>
        </row>
        <row r="413">
          <cell r="H413" t="str">
            <v>VE026 - AMA-ASISTENCIA MEDICA ADMINISTRADA, C.A.</v>
          </cell>
        </row>
      </sheetData>
      <sheetData sheetId="45" refreshError="1">
        <row r="1">
          <cell r="A1" t="str">
            <v>Español</v>
          </cell>
          <cell r="C1" t="str">
            <v>Menú</v>
          </cell>
          <cell r="D1">
            <v>0</v>
          </cell>
          <cell r="E1">
            <v>0</v>
          </cell>
          <cell r="G1" t="str">
            <v>A1</v>
          </cell>
          <cell r="H1">
            <v>0</v>
          </cell>
          <cell r="I1">
            <v>0</v>
          </cell>
          <cell r="K1" t="str">
            <v>A1_1</v>
          </cell>
          <cell r="L1">
            <v>0</v>
          </cell>
          <cell r="M1">
            <v>0</v>
          </cell>
          <cell r="O1" t="str">
            <v>A1.1.1</v>
          </cell>
          <cell r="P1">
            <v>0</v>
          </cell>
          <cell r="Q1">
            <v>0</v>
          </cell>
          <cell r="W1" t="str">
            <v>A2</v>
          </cell>
          <cell r="X1">
            <v>0</v>
          </cell>
          <cell r="Y1">
            <v>0</v>
          </cell>
          <cell r="AA1" t="str">
            <v>A2.1</v>
          </cell>
          <cell r="AB1">
            <v>0</v>
          </cell>
          <cell r="AC1">
            <v>0</v>
          </cell>
          <cell r="AE1" t="str">
            <v>A2.1.1</v>
          </cell>
          <cell r="AF1">
            <v>0</v>
          </cell>
          <cell r="AG1">
            <v>0</v>
          </cell>
          <cell r="AI1" t="str">
            <v>A3</v>
          </cell>
          <cell r="AJ1">
            <v>0</v>
          </cell>
          <cell r="AK1">
            <v>0</v>
          </cell>
          <cell r="AM1" t="str">
            <v>A3.1</v>
          </cell>
          <cell r="AN1">
            <v>0</v>
          </cell>
          <cell r="AO1">
            <v>0</v>
          </cell>
          <cell r="AQ1" t="str">
            <v>A3.1.1</v>
          </cell>
          <cell r="AR1">
            <v>0</v>
          </cell>
          <cell r="AS1">
            <v>0</v>
          </cell>
          <cell r="AU1" t="str">
            <v>A3.2</v>
          </cell>
          <cell r="AV1">
            <v>0</v>
          </cell>
          <cell r="AW1">
            <v>0</v>
          </cell>
          <cell r="AY1" t="str">
            <v>A4</v>
          </cell>
          <cell r="AZ1">
            <v>0</v>
          </cell>
          <cell r="BA1">
            <v>0</v>
          </cell>
          <cell r="BC1" t="str">
            <v>A4-2</v>
          </cell>
          <cell r="BD1">
            <v>0</v>
          </cell>
          <cell r="BE1">
            <v>0</v>
          </cell>
          <cell r="BG1" t="str">
            <v>A4.1</v>
          </cell>
          <cell r="BH1">
            <v>0</v>
          </cell>
          <cell r="BI1">
            <v>0</v>
          </cell>
          <cell r="BK1" t="str">
            <v>A5.1</v>
          </cell>
          <cell r="BL1">
            <v>0</v>
          </cell>
          <cell r="BM1">
            <v>0</v>
          </cell>
          <cell r="BO1" t="str">
            <v>A5.1.1</v>
          </cell>
          <cell r="BP1">
            <v>0</v>
          </cell>
          <cell r="BQ1">
            <v>0</v>
          </cell>
          <cell r="BS1" t="str">
            <v>A5.2</v>
          </cell>
          <cell r="BT1">
            <v>0</v>
          </cell>
          <cell r="BU1">
            <v>0</v>
          </cell>
          <cell r="BW1" t="str">
            <v>A5.2.1</v>
          </cell>
          <cell r="BX1">
            <v>0</v>
          </cell>
          <cell r="BY1">
            <v>0</v>
          </cell>
          <cell r="CB1" t="str">
            <v>B4.3</v>
          </cell>
          <cell r="CC1">
            <v>0</v>
          </cell>
          <cell r="CD1">
            <v>0</v>
          </cell>
          <cell r="CF1" t="str">
            <v>B5.8</v>
          </cell>
          <cell r="CG1">
            <v>0</v>
          </cell>
          <cell r="CH1">
            <v>0</v>
          </cell>
        </row>
        <row r="2">
          <cell r="A2" t="str">
            <v>English</v>
          </cell>
          <cell r="C2" t="str">
            <v>Código</v>
          </cell>
          <cell r="D2" t="str">
            <v>Español</v>
          </cell>
          <cell r="E2" t="str">
            <v>English</v>
          </cell>
          <cell r="G2" t="str">
            <v>Código</v>
          </cell>
          <cell r="H2" t="str">
            <v>Español</v>
          </cell>
          <cell r="I2" t="str">
            <v>English</v>
          </cell>
          <cell r="K2" t="str">
            <v>Código</v>
          </cell>
          <cell r="L2" t="str">
            <v>Español</v>
          </cell>
          <cell r="M2" t="str">
            <v>English</v>
          </cell>
          <cell r="O2" t="str">
            <v>Código</v>
          </cell>
          <cell r="P2" t="str">
            <v>Español</v>
          </cell>
          <cell r="Q2" t="str">
            <v>English</v>
          </cell>
          <cell r="W2" t="str">
            <v>Código</v>
          </cell>
          <cell r="X2" t="str">
            <v>Español</v>
          </cell>
          <cell r="Y2" t="str">
            <v>English</v>
          </cell>
          <cell r="AA2" t="str">
            <v>Código</v>
          </cell>
          <cell r="AB2" t="str">
            <v>Español</v>
          </cell>
          <cell r="AC2" t="str">
            <v>English</v>
          </cell>
          <cell r="AE2" t="str">
            <v>Código</v>
          </cell>
          <cell r="AF2" t="str">
            <v>Español</v>
          </cell>
          <cell r="AG2" t="str">
            <v>English</v>
          </cell>
          <cell r="AI2" t="str">
            <v>Código</v>
          </cell>
          <cell r="AJ2" t="str">
            <v>Español</v>
          </cell>
          <cell r="AK2" t="str">
            <v>English</v>
          </cell>
          <cell r="AM2" t="str">
            <v>Código</v>
          </cell>
          <cell r="AN2" t="str">
            <v>Español</v>
          </cell>
          <cell r="AO2" t="str">
            <v>English</v>
          </cell>
          <cell r="AQ2" t="str">
            <v>Código</v>
          </cell>
          <cell r="AR2" t="str">
            <v>Español</v>
          </cell>
          <cell r="AS2" t="str">
            <v>English</v>
          </cell>
          <cell r="AU2" t="str">
            <v>Código</v>
          </cell>
          <cell r="AV2" t="str">
            <v>Español</v>
          </cell>
          <cell r="AW2" t="str">
            <v>English</v>
          </cell>
          <cell r="AY2" t="str">
            <v>Código</v>
          </cell>
          <cell r="AZ2" t="str">
            <v>Español</v>
          </cell>
          <cell r="BA2" t="str">
            <v>English</v>
          </cell>
          <cell r="BC2" t="str">
            <v>Código</v>
          </cell>
          <cell r="BD2" t="str">
            <v>Español</v>
          </cell>
          <cell r="BE2" t="str">
            <v>English</v>
          </cell>
          <cell r="BG2" t="str">
            <v>Código</v>
          </cell>
          <cell r="BH2" t="str">
            <v>Español</v>
          </cell>
          <cell r="BI2" t="str">
            <v>English</v>
          </cell>
          <cell r="BK2" t="str">
            <v>Código</v>
          </cell>
          <cell r="BL2" t="str">
            <v>Español</v>
          </cell>
          <cell r="BM2" t="str">
            <v>English</v>
          </cell>
          <cell r="BO2" t="str">
            <v>Código</v>
          </cell>
          <cell r="BP2" t="str">
            <v>Español</v>
          </cell>
          <cell r="BQ2" t="str">
            <v>English</v>
          </cell>
          <cell r="BS2" t="str">
            <v>Código</v>
          </cell>
          <cell r="BT2" t="str">
            <v>Español</v>
          </cell>
          <cell r="BU2" t="str">
            <v>English</v>
          </cell>
          <cell r="BW2" t="str">
            <v>Código</v>
          </cell>
          <cell r="BX2" t="str">
            <v>Español</v>
          </cell>
          <cell r="BY2" t="str">
            <v>English</v>
          </cell>
          <cell r="CB2" t="str">
            <v>Código</v>
          </cell>
          <cell r="CC2" t="str">
            <v>Español</v>
          </cell>
          <cell r="CD2" t="str">
            <v>English</v>
          </cell>
          <cell r="CF2" t="str">
            <v>Código</v>
          </cell>
          <cell r="CG2" t="str">
            <v>Español</v>
          </cell>
          <cell r="CH2" t="str">
            <v>English</v>
          </cell>
        </row>
        <row r="3">
          <cell r="C3" t="str">
            <v>Menu1</v>
          </cell>
          <cell r="D3" t="str">
            <v>SELECCIONE IDIOMA:</v>
          </cell>
          <cell r="E3" t="str">
            <v>SELECT LANGUAGE:</v>
          </cell>
          <cell r="G3" t="str">
            <v>A1_1</v>
          </cell>
          <cell r="H3" t="str">
            <v>BALANCE DE SITUACION - ACTIVO -</v>
          </cell>
          <cell r="I3" t="str">
            <v>STATEMENT OF FINANCIAL POSITION - ASSETS -</v>
          </cell>
          <cell r="K3" t="str">
            <v>A1.1_1</v>
          </cell>
          <cell r="L3" t="str">
            <v>BALANCE DE SITUACION POR SEGMENTOS DE NEGOCIO - ACTIVO -</v>
          </cell>
          <cell r="M3" t="str">
            <v>STATEMENT OF FINANCIAL POSITION BY BUSINESS SEGMENTS - ASSETS -</v>
          </cell>
          <cell r="O3" t="str">
            <v>A1.1.1_1</v>
          </cell>
          <cell r="P3" t="str">
            <v>BALANCE DE SITUACION CNMV- ACTIVO -</v>
          </cell>
          <cell r="Q3" t="str">
            <v>STATEMENT OF FINANCIAL POSITION ”CNMV”- ASSETS -</v>
          </cell>
          <cell r="W3" t="str">
            <v>A2_1</v>
          </cell>
          <cell r="X3" t="str">
            <v>BALANCE DE SITUACIÓN - PASIVO-</v>
          </cell>
          <cell r="Y3" t="str">
            <v>STATEMENT OF FINANCIAL POSITION - LIABILITIES -</v>
          </cell>
          <cell r="AA3" t="str">
            <v>A2.1_1</v>
          </cell>
          <cell r="AB3" t="str">
            <v>BALANCE DE SITUACION POR SEGMENTOS DE NEGOCIO - PASIVO -</v>
          </cell>
          <cell r="AC3" t="str">
            <v>STATEMENT OF FINANCIAL POSITION BY BUSINESS SEGMENTS - LIABILITIES -</v>
          </cell>
          <cell r="AE3" t="str">
            <v>A2.1.1_1</v>
          </cell>
          <cell r="AF3" t="str">
            <v>BALANCE DE SITUACION CNMV- PASIVO -</v>
          </cell>
          <cell r="AG3" t="str">
            <v>STATEMENT OF FINANCIAL POSITION ”CNMV”- LIABILITIES -</v>
          </cell>
          <cell r="AI3" t="str">
            <v>A3_1</v>
          </cell>
          <cell r="AJ3" t="str">
            <v>CUENTA DE RESULTADOS</v>
          </cell>
          <cell r="AK3" t="str">
            <v>REVENUE ACCOUNT</v>
          </cell>
          <cell r="AM3" t="str">
            <v>A3.1_1</v>
          </cell>
          <cell r="AN3" t="str">
            <v>CUENTA DE RESULTADOS POR SEGMENTOS DE NEGOCIO</v>
          </cell>
          <cell r="AO3" t="str">
            <v>REVENUE ACCOUNT BY BUSINESS SEGMENT</v>
          </cell>
          <cell r="AQ3" t="str">
            <v>A3.1.1_1</v>
          </cell>
          <cell r="AR3" t="str">
            <v>CUENTA DE PERDIDAS Y GANANCIAS CNMV</v>
          </cell>
          <cell r="AS3" t="str">
            <v>PROFITS AND LOSSES ACCOUNT ”CNMV”</v>
          </cell>
          <cell r="AU3" t="str">
            <v>A3.2_1</v>
          </cell>
          <cell r="AV3" t="str">
            <v>INFORMACIÓN SEGMENTADA CNMV</v>
          </cell>
          <cell r="AW3" t="str">
            <v>SEGMENTED INFORMATION ”CNMV”</v>
          </cell>
          <cell r="AY3" t="str">
            <v>A4_1</v>
          </cell>
          <cell r="AZ3" t="str">
            <v>ESTADO DE FLUJOS DE EFECTIVO</v>
          </cell>
          <cell r="BA3" t="str">
            <v xml:space="preserve">CASH FLOW STATEMENT </v>
          </cell>
          <cell r="BC3" t="str">
            <v>A4_2_1</v>
          </cell>
          <cell r="BD3" t="str">
            <v>ESTADO DE FLUJOS DE EFECTIVO INFORME ANUAL</v>
          </cell>
          <cell r="BE3" t="str">
            <v>STATEMENT OF CASH FLOWS ANNUAL REPORT</v>
          </cell>
          <cell r="BG3" t="str">
            <v>A4.1_1</v>
          </cell>
          <cell r="BH3" t="str">
            <v>ESTADO DE FLUJOS DE EFECTIVO CNMV</v>
          </cell>
          <cell r="BI3" t="str">
            <v>CASH FLOW STATEMENT ”CNMV”</v>
          </cell>
          <cell r="BK3" t="str">
            <v>A5.1_1</v>
          </cell>
          <cell r="BL3" t="str">
            <v>ESTADO DE INGRESOS Y GASTOS RECONOCIDOS</v>
          </cell>
          <cell r="BM3" t="str">
            <v>STATEMENT OF RECOGNISED INCOME AND EXPENSES</v>
          </cell>
          <cell r="BO3" t="str">
            <v>A5.1.1_1</v>
          </cell>
          <cell r="BP3" t="str">
            <v>ESTADO DE INGRESOS Y GASTOS RECONOCIDOS CNMV</v>
          </cell>
          <cell r="BQ3" t="str">
            <v>STATEMENT OF RECOGNISED INCOME AND EXPENSES ”CNMV”</v>
          </cell>
          <cell r="BS3" t="str">
            <v>A5.2_1</v>
          </cell>
          <cell r="BT3" t="str">
            <v>ESTADO DE CAMBIOS EN EL PATRIMONIO NETO DATO ORIGINAL</v>
          </cell>
          <cell r="BU3" t="str">
            <v>STATEMENT OF CHANGES IN  EQUITY ORIGINAL DATA</v>
          </cell>
          <cell r="BW3" t="str">
            <v>A5.2.1_1</v>
          </cell>
          <cell r="BX3" t="str">
            <v>ESTADO DE CAMBIOS EN EL PATRIMONIO NETO CNMV</v>
          </cell>
          <cell r="BY3" t="str">
            <v>STATEMENT OF CHANGES IN EQUITY ”CNMV”</v>
          </cell>
          <cell r="CB3" t="str">
            <v>B4.3_1</v>
          </cell>
          <cell r="CC3" t="str">
            <v>INVERSIONES INMOBILIARIAS: DETALLE INMUEBLES ALQUILADOS (GRUPO MAPFRE Y OTROS)</v>
          </cell>
          <cell r="CD3" t="str">
            <v>REAL ESTATE INVESTMENTS: DETAILS OF REAL ESTATE RENTALS (G.MAPFRE AND OTHERS)</v>
          </cell>
          <cell r="CF3" t="str">
            <v>B5.8_1</v>
          </cell>
          <cell r="CG3" t="str">
            <v>DESGLOSE DE INSTRUMENTOS FINANCIEROS POR NATURALEZA Y CATEGORIA</v>
          </cell>
          <cell r="CH3" t="str">
            <v>BREAKDOWN OF FINANCIAL INSTRUMENTS BY TYPE AND CATEGORY</v>
          </cell>
        </row>
        <row r="4">
          <cell r="C4" t="str">
            <v>Menu2</v>
          </cell>
          <cell r="D4" t="str">
            <v>ENTIDAD Y PERIODO:</v>
          </cell>
          <cell r="E4" t="str">
            <v>ENTITY AND PERIOD:</v>
          </cell>
          <cell r="G4" t="str">
            <v>A1_2</v>
          </cell>
          <cell r="H4" t="str">
            <v>CÉDULA  A.1</v>
          </cell>
          <cell r="I4" t="str">
            <v>SCHEDULE  A.1</v>
          </cell>
          <cell r="K4" t="str">
            <v>A1.1_2</v>
          </cell>
          <cell r="L4" t="str">
            <v>CÉDULA A.1-1</v>
          </cell>
          <cell r="M4" t="str">
            <v>SCHEDULE  A.1-1</v>
          </cell>
          <cell r="O4" t="str">
            <v>A1.1.1_2</v>
          </cell>
          <cell r="P4" t="str">
            <v>CÉDULA  A.1-1-1</v>
          </cell>
          <cell r="Q4" t="str">
            <v>SCHEDULE  A.1-1-1</v>
          </cell>
          <cell r="W4" t="str">
            <v>A2_2</v>
          </cell>
          <cell r="X4" t="str">
            <v>CÉDULA  A.2</v>
          </cell>
          <cell r="Y4" t="str">
            <v>SCHEDULE  A.2</v>
          </cell>
          <cell r="AA4" t="str">
            <v>A2.1_2</v>
          </cell>
          <cell r="AB4" t="str">
            <v>CÉDULA A.2-1</v>
          </cell>
          <cell r="AC4" t="str">
            <v>SCHEDULE  A.2-1</v>
          </cell>
          <cell r="AE4" t="str">
            <v>A2.1.1_2</v>
          </cell>
          <cell r="AF4" t="str">
            <v>CÉDULA  A.2-1-1</v>
          </cell>
          <cell r="AG4" t="str">
            <v>SCHEDULE  A.2-1-1</v>
          </cell>
          <cell r="AI4" t="str">
            <v>A3_2</v>
          </cell>
          <cell r="AJ4" t="str">
            <v>CÉDULA  A.3</v>
          </cell>
          <cell r="AK4" t="str">
            <v>SCHEDULE  A.3</v>
          </cell>
          <cell r="AM4" t="str">
            <v>A3.1_2</v>
          </cell>
          <cell r="AN4" t="str">
            <v>CÉDULA A.3-1</v>
          </cell>
          <cell r="AO4" t="str">
            <v>SCHEDULE  A.3-1</v>
          </cell>
          <cell r="AQ4" t="str">
            <v>A3.1.1_2</v>
          </cell>
          <cell r="AR4" t="str">
            <v>CÉDULA  A.3-1-1</v>
          </cell>
          <cell r="AS4" t="str">
            <v>SCHEDULE  A.3-1-1</v>
          </cell>
          <cell r="AU4" t="str">
            <v>A3.2_2</v>
          </cell>
          <cell r="AV4" t="str">
            <v>CÉDULA  A.3-2</v>
          </cell>
          <cell r="AW4" t="str">
            <v>SCHEDULE  A.3-2</v>
          </cell>
          <cell r="AY4" t="str">
            <v>A4_2</v>
          </cell>
          <cell r="AZ4" t="str">
            <v>CÉDULA  A.4</v>
          </cell>
          <cell r="BA4" t="str">
            <v>SCHEDULE  A.4</v>
          </cell>
          <cell r="BC4" t="str">
            <v>A4_2_2</v>
          </cell>
          <cell r="BD4" t="str">
            <v>CÉDULA  A.4-2</v>
          </cell>
          <cell r="BE4" t="str">
            <v>SCHEDULE  A.4-2</v>
          </cell>
          <cell r="BG4" t="str">
            <v>A4.1_2</v>
          </cell>
          <cell r="BH4" t="str">
            <v>CÉDULA  A.4-1</v>
          </cell>
          <cell r="BI4" t="str">
            <v>SCHEDULE  A.4-1</v>
          </cell>
          <cell r="BK4" t="str">
            <v>A5.1_2</v>
          </cell>
          <cell r="BL4" t="str">
            <v>CÉDULA  A.5-1</v>
          </cell>
          <cell r="BM4" t="str">
            <v>SCHEDULE  A.5-1</v>
          </cell>
          <cell r="BO4" t="str">
            <v>A5.1.1_2</v>
          </cell>
          <cell r="BP4" t="str">
            <v>CÉDULA  A.5-1-1</v>
          </cell>
          <cell r="BQ4" t="str">
            <v>SCHEDULE  A.5-1-1</v>
          </cell>
          <cell r="BS4" t="str">
            <v>A5.2_2</v>
          </cell>
          <cell r="BT4" t="str">
            <v>CÉDULA  A.5-2</v>
          </cell>
          <cell r="BU4" t="str">
            <v>SCHEDULE  A.5-2</v>
          </cell>
          <cell r="BW4" t="str">
            <v>A5.2.1_2</v>
          </cell>
          <cell r="BX4" t="str">
            <v>CÉDULA  A.5-2-1</v>
          </cell>
          <cell r="BY4" t="str">
            <v>SCHEDULE  A.5-2-1</v>
          </cell>
          <cell r="CB4" t="str">
            <v>B4.3_2</v>
          </cell>
          <cell r="CC4" t="str">
            <v>CÉDULA  B.4-3</v>
          </cell>
          <cell r="CD4" t="str">
            <v>SCHEDULE  B.4-3</v>
          </cell>
          <cell r="CF4" t="str">
            <v>B5.8_2</v>
          </cell>
          <cell r="CG4" t="str">
            <v>CÉDULA  B.5-8</v>
          </cell>
          <cell r="CH4" t="str">
            <v>SCHEDULE  B.5-8</v>
          </cell>
        </row>
        <row r="5">
          <cell r="C5" t="str">
            <v>Menu3</v>
          </cell>
          <cell r="D5" t="str">
            <v>ENTIDAD</v>
          </cell>
          <cell r="E5" t="str">
            <v>ENTITY</v>
          </cell>
          <cell r="G5" t="str">
            <v>A1_3</v>
          </cell>
          <cell r="H5" t="str">
            <v>Periodo:  Enero  a  Diciembre   -   Entidad:</v>
          </cell>
          <cell r="I5" t="str">
            <v>Period:  January  to  Diciembre   -   Entity:</v>
          </cell>
          <cell r="K5" t="str">
            <v>A1.1_3</v>
          </cell>
          <cell r="L5" t="str">
            <v>Periodo:  Enero  a  Diciembre   -   Entidad:</v>
          </cell>
          <cell r="M5" t="str">
            <v>Period:  January  to  Diciembre   -   Entity:</v>
          </cell>
          <cell r="O5" t="str">
            <v>A1.1.1_3</v>
          </cell>
          <cell r="P5" t="str">
            <v>Periodo:  Enero  a  Diciembre   -   Entidad:</v>
          </cell>
          <cell r="Q5" t="str">
            <v>Period:  January  to  Diciembre   -   Entity:</v>
          </cell>
          <cell r="W5" t="str">
            <v>A2_3</v>
          </cell>
          <cell r="X5" t="str">
            <v>Periodo:  Enero  a  Diciembre   -   Entidad:</v>
          </cell>
          <cell r="Y5" t="str">
            <v>Period:  January  to  Diciembre   -   Entity:</v>
          </cell>
          <cell r="AA5" t="str">
            <v>A2.1_3</v>
          </cell>
          <cell r="AB5" t="str">
            <v>Periodo:  Enero  a  Diciembre   -   Entidad:</v>
          </cell>
          <cell r="AC5" t="str">
            <v>Period:  January  to  Diciembre   -   Entity:</v>
          </cell>
          <cell r="AE5" t="str">
            <v>A2.1.1_3</v>
          </cell>
          <cell r="AF5" t="str">
            <v>Periodo:  Enero  a  Diciembre   -   Entidad:</v>
          </cell>
          <cell r="AG5" t="str">
            <v>Period:  January  to  Diciembre   -   Entity:</v>
          </cell>
          <cell r="AI5" t="str">
            <v>A3_3</v>
          </cell>
          <cell r="AJ5" t="str">
            <v>Periodo:  Enero  a  Diciembre   -   Entidad:</v>
          </cell>
          <cell r="AK5" t="str">
            <v>Period:  January  to  Diciembre   -   Entity:</v>
          </cell>
          <cell r="AM5" t="str">
            <v>A3.1_3</v>
          </cell>
          <cell r="AN5" t="str">
            <v>Periodo:  Enero  a  Diciembre   -   Entidad:</v>
          </cell>
          <cell r="AO5" t="str">
            <v>Period:  January  to  Diciembre   -   Entity:</v>
          </cell>
          <cell r="AQ5" t="str">
            <v>A3.1.1_3</v>
          </cell>
          <cell r="AR5" t="str">
            <v>Periodo:  Enero  a  Diciembre   -   Entidad:</v>
          </cell>
          <cell r="AS5" t="str">
            <v>Period:  January  to  Diciembre   -   Entity:</v>
          </cell>
          <cell r="AU5" t="str">
            <v>A3.2_3</v>
          </cell>
          <cell r="AV5" t="str">
            <v>Periodo:  Enero  a  Diciembre   -   Entidad:</v>
          </cell>
          <cell r="AW5" t="str">
            <v>Period:  January  to  Diciembre   -   Entity:</v>
          </cell>
          <cell r="AY5" t="str">
            <v>A4_3</v>
          </cell>
          <cell r="AZ5" t="str">
            <v>Periodo:  Enero  a  Diciembre   -   Entidad:</v>
          </cell>
          <cell r="BA5" t="str">
            <v>Period:  January  to  Diciembre   -   Entity:</v>
          </cell>
          <cell r="BC5" t="str">
            <v>A4_2_3</v>
          </cell>
          <cell r="BD5" t="str">
            <v>Periodo:  Enero  a  Diciembre   -   Entidad:</v>
          </cell>
          <cell r="BE5" t="str">
            <v>Period:  January  to  Diciembre   -   Entity:</v>
          </cell>
          <cell r="BG5" t="str">
            <v>A4.1_3</v>
          </cell>
          <cell r="BH5" t="str">
            <v>Periodo:  Enero  a  Diciembre   -   Entidad:</v>
          </cell>
          <cell r="BI5" t="str">
            <v>Period:  January  to  Diciembre   -   Entity:</v>
          </cell>
          <cell r="BK5" t="str">
            <v>A5.1_3</v>
          </cell>
          <cell r="BL5" t="str">
            <v>Periodo:  Enero  a  Diciembre   -   Entidad:</v>
          </cell>
          <cell r="BM5" t="str">
            <v>Period:  January  to  Diciembre   -   Entity:</v>
          </cell>
          <cell r="BO5" t="str">
            <v>A5.1.1_3</v>
          </cell>
          <cell r="BP5" t="str">
            <v>Periodo:  Enero  a  Diciembre   -   Entidad:</v>
          </cell>
          <cell r="BQ5" t="str">
            <v>Period:  January  to  Diciembre   -   Entity:</v>
          </cell>
          <cell r="BS5" t="str">
            <v>A5.2_3</v>
          </cell>
          <cell r="BT5" t="str">
            <v>Periodo:  Enero  a  Diciembre   -   Entidad:</v>
          </cell>
          <cell r="BU5" t="str">
            <v>Period:  January  to  Diciembre   -   Entity:</v>
          </cell>
          <cell r="BW5" t="str">
            <v>A5.2.1_3</v>
          </cell>
          <cell r="BX5" t="str">
            <v>Periodo:  Enero  a  Diciembre   -   Entidad:</v>
          </cell>
          <cell r="BY5" t="str">
            <v>Period:  January  to  Diciembre   -   Entity:</v>
          </cell>
          <cell r="CB5" t="str">
            <v>B4.3_3</v>
          </cell>
          <cell r="CC5" t="str">
            <v>Periodo:  Enero  a  Diciembre   -   Entidad:</v>
          </cell>
          <cell r="CD5" t="str">
            <v>Period:  January  to  Diciembre   -   Entity:</v>
          </cell>
          <cell r="CF5" t="str">
            <v>B5.8_3</v>
          </cell>
          <cell r="CG5" t="str">
            <v>Periodo:  Enero  a  Diciembre   -   Entidad:</v>
          </cell>
          <cell r="CH5" t="str">
            <v>Period:  January  to  Diciembre   -   Entity:</v>
          </cell>
        </row>
        <row r="6">
          <cell r="C6" t="str">
            <v>Menu4</v>
          </cell>
          <cell r="D6" t="str">
            <v>MES</v>
          </cell>
          <cell r="E6" t="str">
            <v>MONTH</v>
          </cell>
          <cell r="G6" t="str">
            <v>A1_4</v>
          </cell>
          <cell r="H6" t="str">
            <v>Anual- Datos en miles</v>
          </cell>
          <cell r="I6" t="str">
            <v>Anual - Data in thousands</v>
          </cell>
          <cell r="K6" t="str">
            <v>A1.1_4</v>
          </cell>
          <cell r="L6" t="str">
            <v>Anual- Datos en miles</v>
          </cell>
          <cell r="M6" t="str">
            <v>Anual - Data in thousands</v>
          </cell>
          <cell r="O6" t="str">
            <v>A1.1.1_4</v>
          </cell>
          <cell r="P6" t="str">
            <v>Anual- Datos en miles</v>
          </cell>
          <cell r="Q6" t="str">
            <v>Anual - Data in thousands</v>
          </cell>
          <cell r="W6" t="str">
            <v>A2_4</v>
          </cell>
          <cell r="X6" t="str">
            <v>Anual- Datos en miles</v>
          </cell>
          <cell r="Y6" t="str">
            <v>Anual - Data in thousands</v>
          </cell>
          <cell r="AA6" t="str">
            <v>A2.1_4</v>
          </cell>
          <cell r="AB6" t="str">
            <v>Anual- Datos en miles</v>
          </cell>
          <cell r="AC6" t="str">
            <v>Anual - Data in thousands</v>
          </cell>
          <cell r="AE6" t="str">
            <v>A2.1.1_4</v>
          </cell>
          <cell r="AF6" t="str">
            <v>Anual- Datos en miles</v>
          </cell>
          <cell r="AG6" t="str">
            <v>Anual - Data in thousands</v>
          </cell>
          <cell r="AI6" t="str">
            <v>A3_4</v>
          </cell>
          <cell r="AJ6" t="str">
            <v>Anual- Datos en miles</v>
          </cell>
          <cell r="AK6" t="str">
            <v>Anual - Data in thousands</v>
          </cell>
          <cell r="AM6" t="str">
            <v>A3.1_4</v>
          </cell>
          <cell r="AN6" t="str">
            <v>Anual- Datos en miles</v>
          </cell>
          <cell r="AO6" t="str">
            <v>Anual - Data in thousands</v>
          </cell>
          <cell r="AQ6" t="str">
            <v>A3.1.1_4</v>
          </cell>
          <cell r="AR6" t="str">
            <v>Anual- Datos en miles</v>
          </cell>
          <cell r="AS6" t="str">
            <v>Anual - Data in thousands</v>
          </cell>
          <cell r="AU6" t="str">
            <v>A3.2_4</v>
          </cell>
          <cell r="AV6" t="str">
            <v>Anual- Datos en miles</v>
          </cell>
          <cell r="AW6" t="str">
            <v>Anual - Data in thousands</v>
          </cell>
          <cell r="AY6" t="str">
            <v>A4_4</v>
          </cell>
          <cell r="AZ6" t="str">
            <v>Anual- Datos en miles</v>
          </cell>
          <cell r="BA6" t="str">
            <v>Anual - Data in thousands</v>
          </cell>
          <cell r="BC6" t="str">
            <v>A4_2_4</v>
          </cell>
          <cell r="BD6" t="str">
            <v>Anual- Datos en miles</v>
          </cell>
          <cell r="BE6" t="str">
            <v>Anual - Data in thousands</v>
          </cell>
          <cell r="BG6" t="str">
            <v>A4.1_4</v>
          </cell>
          <cell r="BH6" t="str">
            <v>Anual- Datos en miles</v>
          </cell>
          <cell r="BI6" t="str">
            <v>Anual - Data in thousands</v>
          </cell>
          <cell r="BK6" t="str">
            <v>A5.1_4</v>
          </cell>
          <cell r="BL6" t="str">
            <v>Anual- Datos en miles</v>
          </cell>
          <cell r="BM6" t="str">
            <v>Anual - Data in thousands</v>
          </cell>
          <cell r="BO6" t="str">
            <v>A5.1.1_4</v>
          </cell>
          <cell r="BP6" t="str">
            <v>Anual- Datos en miles</v>
          </cell>
          <cell r="BQ6" t="str">
            <v>Anual - Data in thousands</v>
          </cell>
          <cell r="BS6" t="str">
            <v>A5.2_4</v>
          </cell>
          <cell r="BT6" t="str">
            <v>Anual- Datos en miles</v>
          </cell>
          <cell r="BU6" t="str">
            <v>Anual - Data in thousands</v>
          </cell>
          <cell r="BW6" t="str">
            <v>A5.2.1_4</v>
          </cell>
          <cell r="BX6" t="str">
            <v>Anual- Datos en miles</v>
          </cell>
          <cell r="BY6" t="str">
            <v>Anual - Data in thousands</v>
          </cell>
          <cell r="CB6" t="str">
            <v>B4.3_4</v>
          </cell>
          <cell r="CC6" t="str">
            <v>Anual- Datos en miles</v>
          </cell>
          <cell r="CD6" t="str">
            <v>Anual - Data in thousands</v>
          </cell>
          <cell r="CF6" t="str">
            <v>B5.8_4</v>
          </cell>
          <cell r="CG6" t="str">
            <v>Anual- Datos en miles</v>
          </cell>
          <cell r="CH6" t="str">
            <v>Anual - Data in thousands</v>
          </cell>
        </row>
        <row r="7">
          <cell r="C7" t="str">
            <v>Menu5</v>
          </cell>
          <cell r="D7" t="str">
            <v>AÑO</v>
          </cell>
          <cell r="E7" t="str">
            <v>YEAR</v>
          </cell>
          <cell r="G7" t="str">
            <v>A1_5</v>
          </cell>
          <cell r="H7" t="str">
            <v>CONCEPTO</v>
          </cell>
          <cell r="I7" t="str">
            <v>ITEM</v>
          </cell>
          <cell r="K7" t="str">
            <v>A1.1_5</v>
          </cell>
          <cell r="L7" t="str">
            <v>CONCEPTO</v>
          </cell>
          <cell r="M7" t="str">
            <v>ITEM</v>
          </cell>
          <cell r="O7" t="str">
            <v>A1.1.1_5</v>
          </cell>
          <cell r="P7" t="str">
            <v>CONCEPTO</v>
          </cell>
          <cell r="Q7" t="str">
            <v>ITEM</v>
          </cell>
          <cell r="W7" t="str">
            <v>A2_5</v>
          </cell>
          <cell r="X7" t="str">
            <v>CONCEPTO</v>
          </cell>
          <cell r="Y7" t="str">
            <v>ITEM</v>
          </cell>
          <cell r="AA7" t="str">
            <v>A2.1_5</v>
          </cell>
          <cell r="AB7" t="str">
            <v>CONCEPTO</v>
          </cell>
          <cell r="AC7" t="str">
            <v>ITEM</v>
          </cell>
          <cell r="AE7" t="str">
            <v>A2.1.1_5</v>
          </cell>
          <cell r="AF7" t="str">
            <v>CONCEPTO</v>
          </cell>
          <cell r="AG7" t="str">
            <v>ITEM</v>
          </cell>
          <cell r="AI7" t="str">
            <v>A3_5</v>
          </cell>
          <cell r="AJ7" t="str">
            <v>(Los ingresos se reflejan con signo positivo y los gastos con signo negativo)</v>
          </cell>
          <cell r="AK7" t="str">
            <v>(Revenues in positive sign, expenses in negative sign)</v>
          </cell>
          <cell r="AM7" t="str">
            <v>A3.1_5</v>
          </cell>
          <cell r="AN7" t="str">
            <v>CONCEPTO</v>
          </cell>
          <cell r="AO7" t="str">
            <v>ITEM</v>
          </cell>
          <cell r="AQ7" t="str">
            <v>A3.1.1_5</v>
          </cell>
          <cell r="AR7" t="str">
            <v>(Los ingresos se reflejan con signo positivo y los gastos con signo negativo)</v>
          </cell>
          <cell r="AS7" t="str">
            <v>(Revenues in positive sign, expenses in negative sign)</v>
          </cell>
          <cell r="AU7" t="str">
            <v>A3.2_5</v>
          </cell>
          <cell r="AV7" t="str">
            <v>1.-DISTRIBUCION GEOGRAFICA DE LAS PRIMAS IMPUTADAS, NETAS DE REASEGURO</v>
          </cell>
          <cell r="AW7" t="str">
            <v xml:space="preserve">1.-GEOGRAPHICAL DISTRIBUTION OF ALLOCATED PREMIUM, NET OF REINSURANCE   </v>
          </cell>
          <cell r="AY7" t="str">
            <v>A4_5</v>
          </cell>
          <cell r="AZ7" t="str">
            <v>CONCEPTO</v>
          </cell>
          <cell r="BA7" t="str">
            <v>ITEM</v>
          </cell>
          <cell r="BC7" t="str">
            <v>A4_2_5</v>
          </cell>
          <cell r="BD7" t="str">
            <v>CONCEPTOS</v>
          </cell>
          <cell r="BE7" t="str">
            <v>ITEMS</v>
          </cell>
          <cell r="BG7" t="str">
            <v>A4.1_5</v>
          </cell>
          <cell r="BH7" t="str">
            <v>CONCEPTO</v>
          </cell>
          <cell r="BI7" t="str">
            <v>ITEM</v>
          </cell>
          <cell r="BK7" t="str">
            <v>A5.1_5</v>
          </cell>
          <cell r="BL7" t="str">
            <v>CONCEPTO</v>
          </cell>
          <cell r="BM7" t="str">
            <v>ITEM</v>
          </cell>
          <cell r="BO7" t="str">
            <v>A5.1.1_5</v>
          </cell>
          <cell r="BP7" t="str">
            <v>CONCEPTO</v>
          </cell>
          <cell r="BQ7" t="str">
            <v>ITEM</v>
          </cell>
          <cell r="BS7" t="str">
            <v>A5.2_5</v>
          </cell>
          <cell r="BT7" t="str">
            <v>Segmento de Actividad</v>
          </cell>
          <cell r="BU7" t="str">
            <v>Segment of Activity</v>
          </cell>
          <cell r="BW7" t="str">
            <v>A5.2.1_5</v>
          </cell>
          <cell r="BX7" t="str">
            <v>CONCEPTO</v>
          </cell>
          <cell r="BY7" t="str">
            <v>ITEM</v>
          </cell>
          <cell r="CB7" t="str">
            <v>B4.3_5</v>
          </cell>
          <cell r="CC7" t="str">
            <v>ALQUILADOS A ENTIDADES GRUPO MAPFRE</v>
          </cell>
          <cell r="CD7" t="str">
            <v>LESSEE COMPANIES GRUPO MAPFRE</v>
          </cell>
          <cell r="CF7" t="str">
            <v>B5.8_5</v>
          </cell>
          <cell r="CG7" t="str">
            <v>ACTIVOS FINANCIEROS: NATURALEZA/CATEGORIA</v>
          </cell>
          <cell r="CH7" t="str">
            <v>FINANCIAL ASSETS: TYPE AND CATEGORY</v>
          </cell>
        </row>
        <row r="8">
          <cell r="C8" t="str">
            <v>Menu6</v>
          </cell>
          <cell r="D8" t="str">
            <v>CONEXIÓN</v>
          </cell>
          <cell r="E8" t="str">
            <v>CONNECTION</v>
          </cell>
          <cell r="G8" t="str">
            <v>A1_6</v>
          </cell>
          <cell r="H8" t="str">
            <v>IMPORTE</v>
          </cell>
          <cell r="I8" t="str">
            <v>AMOUNT</v>
          </cell>
          <cell r="K8" t="str">
            <v>A1.1_6</v>
          </cell>
          <cell r="L8" t="str">
            <v xml:space="preserve">DATO </v>
          </cell>
          <cell r="M8" t="str">
            <v>DATA</v>
          </cell>
          <cell r="O8" t="str">
            <v>A1.1.1_6</v>
          </cell>
          <cell r="P8" t="str">
            <v>IMPORTE</v>
          </cell>
          <cell r="Q8" t="str">
            <v>AMOUNT</v>
          </cell>
          <cell r="W8" t="str">
            <v>A2_6</v>
          </cell>
          <cell r="X8" t="str">
            <v>IMPORTE</v>
          </cell>
          <cell r="Y8" t="str">
            <v>AMOUNT</v>
          </cell>
          <cell r="AA8" t="str">
            <v>A2.1_6</v>
          </cell>
          <cell r="AB8" t="str">
            <v>ORIGINAL</v>
          </cell>
          <cell r="AC8" t="str">
            <v>DATA</v>
          </cell>
          <cell r="AE8" t="str">
            <v>A2.1.1_6</v>
          </cell>
          <cell r="AF8" t="str">
            <v>IMPORTE</v>
          </cell>
          <cell r="AG8" t="str">
            <v>AMOUNT</v>
          </cell>
          <cell r="AI8" t="str">
            <v>A3_6</v>
          </cell>
          <cell r="AJ8" t="str">
            <v>CONCEPTO</v>
          </cell>
          <cell r="AK8" t="str">
            <v>ITEM</v>
          </cell>
          <cell r="AM8" t="str">
            <v>A3.1_6</v>
          </cell>
          <cell r="AN8" t="str">
            <v>DATO</v>
          </cell>
          <cell r="AO8" t="str">
            <v>DATA</v>
          </cell>
          <cell r="AQ8" t="str">
            <v>A3.1.1_6</v>
          </cell>
          <cell r="AR8" t="str">
            <v>CONCEPTO</v>
          </cell>
          <cell r="AS8" t="str">
            <v>ITEM</v>
          </cell>
          <cell r="AU8" t="str">
            <v>A3.2_6</v>
          </cell>
          <cell r="AV8" t="str">
            <v>PRIMAS IMPUTADAS NETAS</v>
          </cell>
          <cell r="AW8" t="str">
            <v>NET ALLOCATED PREMIUM</v>
          </cell>
          <cell r="AY8" t="str">
            <v>A4_6</v>
          </cell>
          <cell r="AZ8" t="str">
            <v>IMPORTE</v>
          </cell>
          <cell r="BA8" t="str">
            <v>AMOUNT</v>
          </cell>
          <cell r="BC8" t="str">
            <v>A4_2_6</v>
          </cell>
          <cell r="BD8" t="str">
            <v>1. Actividad aseguradora:</v>
          </cell>
          <cell r="BE8" t="str">
            <v>1. Insurer activity</v>
          </cell>
          <cell r="BG8" t="str">
            <v>A4.1_6</v>
          </cell>
          <cell r="BH8" t="str">
            <v>IMPORTE</v>
          </cell>
          <cell r="BI8" t="str">
            <v>AMOUNT</v>
          </cell>
          <cell r="BK8" t="str">
            <v>A5.1_6</v>
          </cell>
          <cell r="BL8" t="str">
            <v>IMPORTE BRUTO</v>
          </cell>
          <cell r="BM8" t="str">
            <v>GROSS AMOUNT</v>
          </cell>
          <cell r="BO8" t="str">
            <v>A5.1.1_6</v>
          </cell>
          <cell r="BP8" t="str">
            <v>IMPORTE</v>
          </cell>
          <cell r="BQ8" t="str">
            <v>AMOUNT</v>
          </cell>
          <cell r="BS8" t="str">
            <v>A5.2_6</v>
          </cell>
          <cell r="BT8" t="str">
            <v>CONCEPTO</v>
          </cell>
          <cell r="BU8" t="str">
            <v>ITEM</v>
          </cell>
          <cell r="BW8" t="str">
            <v>A5.2.1_6</v>
          </cell>
          <cell r="BX8" t="str">
            <v>CAPITAL</v>
          </cell>
          <cell r="BY8" t="str">
            <v>CAPITAL</v>
          </cell>
          <cell r="CB8" t="str">
            <v>B4.3_6</v>
          </cell>
          <cell r="CC8" t="str">
            <v>CÓDIGO</v>
          </cell>
          <cell r="CD8" t="str">
            <v>CODE</v>
          </cell>
          <cell r="CF8" t="str">
            <v>B5.8_6</v>
          </cell>
          <cell r="CG8" t="str">
            <v>CONCEPTO</v>
          </cell>
          <cell r="CH8" t="str">
            <v>ITEM</v>
          </cell>
        </row>
        <row r="9">
          <cell r="C9" t="str">
            <v>Menu7</v>
          </cell>
          <cell r="D9" t="str">
            <v>1.- INSTRUCCIONES DE VISUALIZACIÓN</v>
          </cell>
          <cell r="E9" t="str">
            <v>1.- INSTRUCTIONS TO REVIEW DATA</v>
          </cell>
          <cell r="G9" t="str">
            <v>A1_7</v>
          </cell>
          <cell r="H9" t="str">
            <v>A) ACTIVOS INTANGIBLES</v>
          </cell>
          <cell r="I9" t="str">
            <v>A) INTANGIBLE ASSETS</v>
          </cell>
          <cell r="K9" t="str">
            <v>A1.1_7</v>
          </cell>
          <cell r="L9" t="str">
            <v>ACTIVIDAD ASEGURADORA</v>
          </cell>
          <cell r="M9" t="str">
            <v>INSURANCE ACTIVITY</v>
          </cell>
          <cell r="O9" t="str">
            <v>A1.1.1_7</v>
          </cell>
          <cell r="P9" t="str">
            <v>1. Efectivo y otros activos liquidos equivalentes</v>
          </cell>
          <cell r="Q9" t="str">
            <v>1.Cash and cash equivalents</v>
          </cell>
          <cell r="W9" t="str">
            <v>A2_7</v>
          </cell>
          <cell r="X9" t="str">
            <v>A) PATRIMONIO NETO</v>
          </cell>
          <cell r="Y9" t="str">
            <v>A) SHAREHOLDERS' EQUITY</v>
          </cell>
          <cell r="AA9" t="str">
            <v>A2.1_7</v>
          </cell>
          <cell r="AB9" t="str">
            <v>ACTIVIDAD ASEGURADORA</v>
          </cell>
          <cell r="AC9" t="str">
            <v>INSURANCE ACTIVITY</v>
          </cell>
          <cell r="AE9" t="str">
            <v>A2.1.1_7</v>
          </cell>
          <cell r="AF9" t="str">
            <v xml:space="preserve">        TOTAL PASIVO </v>
          </cell>
          <cell r="AG9" t="str">
            <v xml:space="preserve">     TOTAL LIABILITIES</v>
          </cell>
          <cell r="AI9" t="str">
            <v>A3_7</v>
          </cell>
          <cell r="AJ9" t="str">
            <v>IMPORTE</v>
          </cell>
          <cell r="AK9" t="str">
            <v>AMOUNT</v>
          </cell>
          <cell r="AM9" t="str">
            <v>A3.1_7</v>
          </cell>
          <cell r="AN9" t="str">
            <v>ACTIVIDAD ASEGURADORA</v>
          </cell>
          <cell r="AO9" t="str">
            <v>INSURANCE ACTIVITY</v>
          </cell>
          <cell r="AQ9" t="str">
            <v>A3.1.1_7</v>
          </cell>
          <cell r="AR9" t="str">
            <v>IMPORTE</v>
          </cell>
          <cell r="AS9" t="str">
            <v>AMOUNT</v>
          </cell>
          <cell r="AU9" t="str">
            <v>A3.2_7</v>
          </cell>
          <cell r="AV9" t="str">
            <v>PAISES DE LA O.C.D.E.</v>
          </cell>
          <cell r="AW9" t="str">
            <v>O.E.C.D. COUNTRIES</v>
          </cell>
          <cell r="AY9" t="str">
            <v>A4_7</v>
          </cell>
          <cell r="AZ9" t="str">
            <v>1. ACTIVIDAD ASEGURADORA</v>
          </cell>
          <cell r="BA9" t="str">
            <v xml:space="preserve">1. INSURER ACTIVITY                                         </v>
          </cell>
          <cell r="BC9" t="str">
            <v>A4_2_7</v>
          </cell>
          <cell r="BD9" t="str">
            <v xml:space="preserve"> Cobros en efectivo de la actividad aseguradora</v>
          </cell>
          <cell r="BE9" t="str">
            <v xml:space="preserve">  Receivable in cash from insurer activity               </v>
          </cell>
          <cell r="BG9" t="str">
            <v>A4.1_7</v>
          </cell>
          <cell r="BH9" t="str">
            <v>A) FLUJOS  EFECTIVO DE LAS ACTIVIDADES DE EXPLOTACIÓN(1+2+3)</v>
          </cell>
          <cell r="BI9" t="str">
            <v xml:space="preserve">A) CASH FLOWS OF CURRENT ACTIVITIES (1+2+3)                 </v>
          </cell>
          <cell r="BK9" t="str">
            <v>A5.1_7</v>
          </cell>
          <cell r="BL9" t="str">
            <v>IMPUESTO BENEFICIO</v>
          </cell>
          <cell r="BM9" t="str">
            <v>PROFIT TAX</v>
          </cell>
          <cell r="BO9" t="str">
            <v>A5.1.1_7</v>
          </cell>
          <cell r="BP9" t="str">
            <v>A) RESULTADO CONSOLIDADO DEL EJERCICIO</v>
          </cell>
          <cell r="BQ9" t="str">
            <v xml:space="preserve">A) CONSOLIDATED RESULT OF THE YEAR                  </v>
          </cell>
          <cell r="BS9" t="str">
            <v>A5.2_7</v>
          </cell>
          <cell r="BT9" t="str">
            <v>ESCRITURADO</v>
          </cell>
          <cell r="BU9" t="str">
            <v>AUTHORISED CAPITAL</v>
          </cell>
          <cell r="BW9" t="str">
            <v>A5.2.1_7</v>
          </cell>
          <cell r="BX9" t="str">
            <v>PRIMA DE EMISION Y RESERVAS (1)</v>
          </cell>
          <cell r="BY9" t="str">
            <v>PREMIUM ISSUE AND RSV. (1)</v>
          </cell>
          <cell r="CB9" t="str">
            <v>B4.3_7</v>
          </cell>
          <cell r="CC9" t="str">
            <v>COSTE</v>
          </cell>
          <cell r="CD9" t="str">
            <v>COST</v>
          </cell>
          <cell r="CF9" t="str">
            <v>B5.8_7</v>
          </cell>
          <cell r="CG9" t="str">
            <v xml:space="preserve">A.FINANC. MAN.PARA  NEGOCIAR </v>
          </cell>
          <cell r="CH9" t="str">
            <v xml:space="preserve"> FINANC. ASSETS HELD FOR TRADING</v>
          </cell>
        </row>
        <row r="10">
          <cell r="C10" t="str">
            <v>Menu8</v>
          </cell>
          <cell r="D10" t="str">
            <v>2.- ACTUALIZAR DATOS</v>
          </cell>
          <cell r="E10" t="str">
            <v>2.- REVIEW DATA</v>
          </cell>
          <cell r="G10" t="str">
            <v>A1_8</v>
          </cell>
          <cell r="H10" t="str">
            <v>I  .    Fondo de comercio</v>
          </cell>
          <cell r="I10" t="str">
            <v>I . Goodwill</v>
          </cell>
          <cell r="K10" t="str">
            <v>A1.1_8</v>
          </cell>
          <cell r="L10" t="str">
            <v>OTRAS ACTIVIDADES</v>
          </cell>
          <cell r="M10" t="str">
            <v>OTHER ACTIVITIES</v>
          </cell>
          <cell r="O10" t="str">
            <v>A1.1.1_8</v>
          </cell>
          <cell r="P10" t="str">
            <v>2.Activos financieros mantenidos para negociar</v>
          </cell>
          <cell r="Q10" t="str">
            <v>2.Financial assets held for trading</v>
          </cell>
          <cell r="W10" t="str">
            <v>A2_8</v>
          </cell>
          <cell r="X10" t="str">
            <v>I.     Capital desembolsado</v>
          </cell>
          <cell r="Y10" t="str">
            <v>I.  Paid-up capital</v>
          </cell>
          <cell r="AA10" t="str">
            <v>A2.1_8</v>
          </cell>
          <cell r="AB10" t="str">
            <v>OTRAS ACTIVIDADES</v>
          </cell>
          <cell r="AC10" t="str">
            <v>OTHER ACTIVITIES</v>
          </cell>
          <cell r="AE10" t="str">
            <v>A2.1.1_8</v>
          </cell>
          <cell r="AF10" t="str">
            <v>1.   Pasivos financieros mantenidos para negociar</v>
          </cell>
          <cell r="AG10" t="str">
            <v>1.   Financial liabilities held for trading</v>
          </cell>
          <cell r="AI10" t="str">
            <v>A3_8</v>
          </cell>
          <cell r="AJ10" t="str">
            <v>I. INGRESOS NEGOCIO ASEGURADOR</v>
          </cell>
          <cell r="AK10" t="str">
            <v xml:space="preserve">I. INSURANCE BUSINESS INCOME                                </v>
          </cell>
          <cell r="AM10" t="str">
            <v>A3.1_8</v>
          </cell>
          <cell r="AN10" t="str">
            <v>OTRAS ACTIVIDADES</v>
          </cell>
          <cell r="AO10" t="str">
            <v>OTHER ACTIVITIES</v>
          </cell>
          <cell r="AQ10" t="str">
            <v>A3.1.1_8</v>
          </cell>
          <cell r="AR10" t="str">
            <v>1   Primas imputadas al ejercicio, netas reaseguro</v>
          </cell>
          <cell r="AS10" t="str">
            <v xml:space="preserve">1   Premium allocated to the year, net reinsurance          </v>
          </cell>
          <cell r="AU10" t="str">
            <v>A3.2_8</v>
          </cell>
          <cell r="AV10" t="str">
            <v>RESTO DE PAISES</v>
          </cell>
          <cell r="AW10" t="str">
            <v>REMAINING COUNTRIES</v>
          </cell>
          <cell r="AY10" t="str">
            <v>A4_8</v>
          </cell>
          <cell r="AZ10" t="str">
            <v xml:space="preserve"> +   Cobros por primas</v>
          </cell>
          <cell r="BA10" t="str">
            <v xml:space="preserve"> +   Premium collection                                     </v>
          </cell>
          <cell r="BC10" t="str">
            <v>A4_2_8</v>
          </cell>
          <cell r="BD10" t="str">
            <v xml:space="preserve"> Pagos en efectivo de la actividad aseguradora</v>
          </cell>
          <cell r="BE10" t="str">
            <v xml:space="preserve">  Payable in cash of insurer activity                    </v>
          </cell>
          <cell r="BG10" t="str">
            <v>A4.1_8</v>
          </cell>
          <cell r="BH10" t="str">
            <v>1. Actividad aseguradora:</v>
          </cell>
          <cell r="BI10" t="str">
            <v xml:space="preserve">1. Insurer activity:                                        </v>
          </cell>
          <cell r="BK10" t="str">
            <v>A5.1_8</v>
          </cell>
          <cell r="BL10" t="str">
            <v>IMPORTE NETO</v>
          </cell>
          <cell r="BM10" t="str">
            <v>NET AMOUNT</v>
          </cell>
          <cell r="BO10" t="str">
            <v>A5.1.1_8</v>
          </cell>
          <cell r="BP10" t="str">
            <v>B) OTROS INGRESOS/(GASTOS) RECONOCIDOS</v>
          </cell>
          <cell r="BQ10" t="str">
            <v xml:space="preserve">B) OTHER RECOGNISED REVENUE/(EXPENSE)                   </v>
          </cell>
          <cell r="BS10" t="str">
            <v>A5.2_8</v>
          </cell>
          <cell r="BT10" t="str">
            <v>NO EXIGIDO (-)</v>
          </cell>
          <cell r="BU10" t="str">
            <v>UNCALLED CAPITAL (-)</v>
          </cell>
          <cell r="BW10" t="str">
            <v>A5.2.1_8</v>
          </cell>
          <cell r="BX10" t="str">
            <v>RSTDO. ATRIBUIBLE DOMINANTE</v>
          </cell>
          <cell r="BY10" t="str">
            <v>RS. ATTIBUTAB. CONTROLLING COMP.</v>
          </cell>
          <cell r="CB10" t="str">
            <v>B4.3_8</v>
          </cell>
          <cell r="CC10" t="str">
            <v>AMORTIZACIÓN ACUMULADA</v>
          </cell>
          <cell r="CD10" t="str">
            <v>ACUMULATED AMORT.</v>
          </cell>
          <cell r="CF10" t="str">
            <v>B5.8_8</v>
          </cell>
          <cell r="CG10" t="str">
            <v xml:space="preserve">OTROS ACT FIN.A V.R EF. PYG </v>
          </cell>
          <cell r="CH10" t="str">
            <v xml:space="preserve">OTHER ASSETS AT FV. AVAIL. E.F. P/L </v>
          </cell>
        </row>
        <row r="11">
          <cell r="C11" t="str">
            <v>Menu9</v>
          </cell>
          <cell r="D11" t="str">
            <v>Los campos en color azul no deben ser modificados ya que su cálculo es automático.</v>
          </cell>
          <cell r="E11" t="str">
            <v>The blue fields don´t have to be changed, they are calculated automatically.</v>
          </cell>
          <cell r="G11" t="str">
            <v>A1_9</v>
          </cell>
          <cell r="H11" t="str">
            <v>II.    Otros activos intangibles</v>
          </cell>
          <cell r="I11" t="str">
            <v>II. Other intangible assets</v>
          </cell>
          <cell r="K11" t="str">
            <v>A1.1_9</v>
          </cell>
          <cell r="L11" t="str">
            <v>SEGURO DIRECTO</v>
          </cell>
          <cell r="M11" t="str">
            <v>DIRECT INSURANCE</v>
          </cell>
          <cell r="O11" t="str">
            <v>A1.1.1_9</v>
          </cell>
          <cell r="P11" t="str">
            <v>3.Otros activos financieros a valor razonable con cambios en pérdidas y ganancias.</v>
          </cell>
          <cell r="Q11" t="str">
            <v>3.Other finan. Assets at Fair value with changes in P&amp;L</v>
          </cell>
          <cell r="W11" t="str">
            <v>A2_9</v>
          </cell>
          <cell r="X11" t="str">
            <v xml:space="preserve"> 1.   Capital escriturado</v>
          </cell>
          <cell r="Y11" t="str">
            <v>1.   Authorised capital</v>
          </cell>
          <cell r="AA11" t="str">
            <v>A2.1_9</v>
          </cell>
          <cell r="AB11" t="str">
            <v>SEGURO DIRECTO</v>
          </cell>
          <cell r="AC11" t="str">
            <v>DIRECT INSURANCE</v>
          </cell>
          <cell r="AE11" t="str">
            <v>A2.1.1_9</v>
          </cell>
          <cell r="AF11" t="str">
            <v>2.   Otros P.F.a Valor Razonable y cambios a PPyGG</v>
          </cell>
          <cell r="AG11" t="str">
            <v>2.   Other F.L. at Fair Value annd changes to P&amp;L</v>
          </cell>
          <cell r="AI11" t="str">
            <v>A3_9</v>
          </cell>
          <cell r="AJ11" t="str">
            <v>I.1 Primas imputadas al ejercicio, netas</v>
          </cell>
          <cell r="AK11" t="str">
            <v xml:space="preserve">I.1 Premiums allocated to the year, net                     </v>
          </cell>
          <cell r="AM11" t="str">
            <v>A3.1_9</v>
          </cell>
          <cell r="AN11" t="str">
            <v>SEGURO DIRECTO</v>
          </cell>
          <cell r="AO11" t="str">
            <v>DIRECT INSURANCE</v>
          </cell>
          <cell r="AQ11" t="str">
            <v>A3.1.1_9</v>
          </cell>
          <cell r="AR11" t="str">
            <v>2   Ingresos del inmovil.material  e inversiones</v>
          </cell>
          <cell r="AS11" t="str">
            <v xml:space="preserve">2   Revenue from tangible fxd assts and inv  </v>
          </cell>
          <cell r="AU11" t="str">
            <v>A3.2_9</v>
          </cell>
          <cell r="AV11" t="str">
            <v xml:space="preserve">   I     ESPAÑA</v>
          </cell>
          <cell r="AW11" t="str">
            <v xml:space="preserve">   I     SPAIN</v>
          </cell>
          <cell r="AY11" t="str">
            <v>A4_9</v>
          </cell>
          <cell r="AZ11" t="str">
            <v xml:space="preserve"> -   Pagos por prestaciones</v>
          </cell>
          <cell r="BA11" t="str">
            <v xml:space="preserve"> -   Losses payments                                        </v>
          </cell>
          <cell r="BC11" t="str">
            <v>A4_2_9</v>
          </cell>
          <cell r="BD11" t="str">
            <v>2. Otras actividades de explotación:</v>
          </cell>
          <cell r="BE11" t="str">
            <v xml:space="preserve">2. Other current activity:                                  </v>
          </cell>
          <cell r="BG11" t="str">
            <v>A4.1_9</v>
          </cell>
          <cell r="BH11" t="str">
            <v>(+)  Cobros en efectivo de actividad aseguradora</v>
          </cell>
          <cell r="BI11" t="str">
            <v xml:space="preserve">(+)  Receivable in cash from insurer activity               </v>
          </cell>
          <cell r="BK11" t="str">
            <v>A5.1_9</v>
          </cell>
          <cell r="BL11" t="str">
            <v>INTERESES MINORITARIOS</v>
          </cell>
          <cell r="BM11" t="str">
            <v>MINOR. SHAREHOLDING</v>
          </cell>
          <cell r="BO11" t="str">
            <v>A5.1.1_9</v>
          </cell>
          <cell r="BP11" t="str">
            <v>1.  Activos financieros disponibles para la venta:</v>
          </cell>
          <cell r="BQ11" t="str">
            <v>1.  Financial assets held for sale:</v>
          </cell>
          <cell r="BS11" t="str">
            <v>A5.2_9</v>
          </cell>
          <cell r="BT11" t="str">
            <v>PRIMA DE EMISIÓN</v>
          </cell>
          <cell r="BU11" t="str">
            <v>ISSUED PREMIUM</v>
          </cell>
          <cell r="BW11" t="str">
            <v>A5.2.1_9</v>
          </cell>
          <cell r="BX11" t="str">
            <v>OTRAS PARTIDAS DE P. NETO</v>
          </cell>
          <cell r="BY11" t="str">
            <v>OTHER EQUITY INSTRUMENTS</v>
          </cell>
          <cell r="CB11" t="str">
            <v>B4.3_9</v>
          </cell>
          <cell r="CC11" t="str">
            <v>PROVISIÓN DETERIORO</v>
          </cell>
          <cell r="CD11" t="str">
            <v>IMPAIRMENT PROVISION</v>
          </cell>
          <cell r="CF11" t="str">
            <v>B5.8_9</v>
          </cell>
          <cell r="CG11" t="str">
            <v>A.FINANC. DISPONIBL PARAVENTA</v>
          </cell>
          <cell r="CH11" t="str">
            <v xml:space="preserve">FINANCIAL ASSETS AFS </v>
          </cell>
        </row>
        <row r="12">
          <cell r="C12" t="str">
            <v>Menu10</v>
          </cell>
          <cell r="D12" t="str">
            <v xml:space="preserve">Los campos en color amarillo son listas desplegables, en las cuales se deben </v>
          </cell>
          <cell r="E12" t="str">
            <v>The yellow fields are drop-down lists in which the appropriate items must be selected.</v>
          </cell>
          <cell r="G12" t="str">
            <v>A1_10</v>
          </cell>
          <cell r="H12" t="str">
            <v xml:space="preserve">  1.     Gastos adquisición de carteras de pólizas</v>
          </cell>
          <cell r="I12" t="str">
            <v xml:space="preserve">  1.- Value of business adquired (VOBA)</v>
          </cell>
          <cell r="K12" t="str">
            <v>A1.1_10</v>
          </cell>
          <cell r="L12" t="str">
            <v>REASEGURO</v>
          </cell>
          <cell r="M12" t="str">
            <v>REINSURANCE</v>
          </cell>
          <cell r="O12" t="str">
            <v>A1.1.1_10</v>
          </cell>
          <cell r="P12" t="str">
            <v>4.Activos financieros disponibles para la venta</v>
          </cell>
          <cell r="Q12" t="str">
            <v>4.Financial assets held for sale</v>
          </cell>
          <cell r="W12" t="str">
            <v>A2_10</v>
          </cell>
          <cell r="X12" t="str">
            <v xml:space="preserve"> 2.   Capital no exigido (-)</v>
          </cell>
          <cell r="Y12" t="str">
            <v>2.   Uncalled capital (-)</v>
          </cell>
          <cell r="AA12" t="str">
            <v>A2.1_10</v>
          </cell>
          <cell r="AB12" t="str">
            <v>REASEGURO</v>
          </cell>
          <cell r="AC12" t="str">
            <v>REINSURANCE</v>
          </cell>
          <cell r="AE12" t="str">
            <v>A2.1.1_10</v>
          </cell>
          <cell r="AF12" t="str">
            <v>3.   Débitos y partidas a pagar</v>
          </cell>
          <cell r="AG12" t="str">
            <v>3.   Debit and payable accounts</v>
          </cell>
          <cell r="AI12" t="str">
            <v>A3_10</v>
          </cell>
          <cell r="AJ12" t="str">
            <v xml:space="preserve">    a) Primas emitidas seguro directo</v>
          </cell>
          <cell r="AK12" t="str">
            <v xml:space="preserve">    a) Direct insurance premiums issued                     </v>
          </cell>
          <cell r="AM12" t="str">
            <v>A3.1_10</v>
          </cell>
          <cell r="AN12" t="str">
            <v>REASEGURO</v>
          </cell>
          <cell r="AO12" t="str">
            <v>REINSURANCE</v>
          </cell>
          <cell r="AQ12" t="str">
            <v>A3.1.1_10</v>
          </cell>
          <cell r="AR12" t="str">
            <v>3   Otros ingresos técnicos</v>
          </cell>
          <cell r="AS12" t="str">
            <v xml:space="preserve">3   Other technical revenue   </v>
          </cell>
          <cell r="AU12" t="str">
            <v>A3.2_10</v>
          </cell>
          <cell r="AV12" t="str">
            <v xml:space="preserve">   II    RESTO PAISES DE LA UNION EUROPEA</v>
          </cell>
          <cell r="AW12" t="str">
            <v xml:space="preserve">   II    OTHER EUROPEAN UNION COUNTRIES</v>
          </cell>
          <cell r="AY12" t="str">
            <v>A4_10</v>
          </cell>
          <cell r="AZ12" t="str">
            <v xml:space="preserve"> -   Pagos por comisiones</v>
          </cell>
          <cell r="BA12" t="str">
            <v xml:space="preserve"> -   Commission payments                                    </v>
          </cell>
          <cell r="BC12" t="str">
            <v>A4_2_10</v>
          </cell>
          <cell r="BD12" t="str">
            <v xml:space="preserve"> Cobros en efectivo de otras actividades de explotación</v>
          </cell>
          <cell r="BE12" t="str">
            <v xml:space="preserve">  Receivable in cash from other current activ.           </v>
          </cell>
          <cell r="BG12" t="str">
            <v>A4.1_10</v>
          </cell>
          <cell r="BH12" t="str">
            <v>(-)  Pagos en efectivo de actividad aseguradora</v>
          </cell>
          <cell r="BI12" t="str">
            <v xml:space="preserve">(-)  Payable in cash of insurer activity                    </v>
          </cell>
          <cell r="BK12" t="str">
            <v>A5.1_10</v>
          </cell>
          <cell r="BL12" t="str">
            <v>RVA. AJUS. VALORACION</v>
          </cell>
          <cell r="BM12" t="str">
            <v>VALUE ADJ. RSV.</v>
          </cell>
          <cell r="BO12" t="str">
            <v>A5.1.1_10</v>
          </cell>
          <cell r="BP12" t="str">
            <v xml:space="preserve"> a)Ganancias/(Pérdidas) por valoración</v>
          </cell>
          <cell r="BQ12" t="str">
            <v xml:space="preserve"> a)Restatement Gains/(Losses)                               </v>
          </cell>
          <cell r="BS12" t="str">
            <v>A5.2_10</v>
          </cell>
          <cell r="BT12" t="str">
            <v>RESERVAS</v>
          </cell>
          <cell r="BU12" t="str">
            <v>RESERVES</v>
          </cell>
          <cell r="BW12" t="str">
            <v>A5.2.1_10</v>
          </cell>
          <cell r="BX12" t="str">
            <v>AJUSTES POR CAMBIO DE VALOR</v>
          </cell>
          <cell r="BY12" t="str">
            <v>ADJUSTMENT BY EXCHANGE OF VALUE</v>
          </cell>
          <cell r="CB12" t="str">
            <v>B4.3_10</v>
          </cell>
          <cell r="CC12" t="str">
            <v>TOTAL</v>
          </cell>
          <cell r="CD12" t="str">
            <v>TOTAL</v>
          </cell>
          <cell r="CF12" t="str">
            <v>B5.8_10</v>
          </cell>
          <cell r="CG12" t="str">
            <v xml:space="preserve">PTAMOS.Y PARTIDAS  A COBRAR </v>
          </cell>
          <cell r="CH12" t="str">
            <v>LN. ADN ENTRY ITEMS TO COLLECT ON</v>
          </cell>
        </row>
        <row r="13">
          <cell r="C13" t="str">
            <v>Menu11</v>
          </cell>
          <cell r="D13" t="str">
            <v xml:space="preserve">       seleccionar los elementos que procedan.</v>
          </cell>
          <cell r="E13" t="str">
            <v xml:space="preserve"> </v>
          </cell>
          <cell r="G13" t="str">
            <v>A1_11</v>
          </cell>
          <cell r="H13" t="str">
            <v xml:space="preserve">  2.     Otro inmovilizado intangible</v>
          </cell>
          <cell r="I13" t="str">
            <v xml:space="preserve">  2. Other tangible fixed assets</v>
          </cell>
          <cell r="K13" t="str">
            <v>A1.1_11</v>
          </cell>
          <cell r="L13" t="str">
            <v>VIDA</v>
          </cell>
          <cell r="M13" t="str">
            <v>LIFE</v>
          </cell>
          <cell r="O13" t="str">
            <v>A1.1.1_11</v>
          </cell>
          <cell r="P13" t="str">
            <v>5.Prestamos y partidas a cobrar</v>
          </cell>
          <cell r="Q13" t="str">
            <v>5.Loans and receivables</v>
          </cell>
          <cell r="W13" t="str">
            <v>A2_11</v>
          </cell>
          <cell r="X13" t="str">
            <v>II.    Prima de emisión</v>
          </cell>
          <cell r="Y13" t="str">
            <v>II. Issued premium</v>
          </cell>
          <cell r="AA13" t="str">
            <v>A2.1_11</v>
          </cell>
          <cell r="AB13" t="str">
            <v>VIDA</v>
          </cell>
          <cell r="AC13" t="str">
            <v>LIFE</v>
          </cell>
          <cell r="AE13" t="str">
            <v>A2.1.1_11</v>
          </cell>
          <cell r="AF13" t="str">
            <v xml:space="preserve">      a) Pasivos subordinados</v>
          </cell>
          <cell r="AG13" t="str">
            <v xml:space="preserve">      a) Subordinated liabilites </v>
          </cell>
          <cell r="AI13" t="str">
            <v>A3_11</v>
          </cell>
          <cell r="AJ13" t="str">
            <v xml:space="preserve">    b) Primas reaseguro aceptado</v>
          </cell>
          <cell r="AK13" t="str">
            <v xml:space="preserve">    b) Accepted reinsurance premiums                        </v>
          </cell>
          <cell r="AM13" t="str">
            <v>A3.1_11</v>
          </cell>
          <cell r="AN13" t="str">
            <v>VIDA</v>
          </cell>
          <cell r="AO13" t="str">
            <v>LIFE</v>
          </cell>
          <cell r="AQ13" t="str">
            <v>A3.1.1_11</v>
          </cell>
          <cell r="AR13" t="str">
            <v>4   Siniestralidad del ejercicio, neta de reaseguro</v>
          </cell>
          <cell r="AS13" t="str">
            <v xml:space="preserve">4   Incurred losses of the year, net of reinsurance       </v>
          </cell>
          <cell r="AU13" t="str">
            <v>A3.2_11</v>
          </cell>
          <cell r="AV13" t="str">
            <v xml:space="preserve">   III   AMERICA</v>
          </cell>
          <cell r="AW13" t="str">
            <v xml:space="preserve">   III  AMERICA</v>
          </cell>
          <cell r="AY13" t="str">
            <v>A4_11</v>
          </cell>
          <cell r="AZ13" t="str">
            <v xml:space="preserve"> +   Cobros por operaciones de reaseguro</v>
          </cell>
          <cell r="BA13" t="str">
            <v xml:space="preserve"> +   Reinsurance transaction collection                     </v>
          </cell>
          <cell r="BC13" t="str">
            <v>A4_2_11</v>
          </cell>
          <cell r="BD13" t="str">
            <v xml:space="preserve"> Pagos en efectivo de otras actividades de explotación</v>
          </cell>
          <cell r="BE13" t="str">
            <v xml:space="preserve">  Payable in cash of other current activ.                </v>
          </cell>
          <cell r="BG13" t="str">
            <v>A4.1_11</v>
          </cell>
          <cell r="BH13" t="str">
            <v>2. Otras actividades de explotación:</v>
          </cell>
          <cell r="BI13" t="str">
            <v xml:space="preserve">2. Other current activity:                                  </v>
          </cell>
          <cell r="BK13" t="str">
            <v>A5.1_11</v>
          </cell>
          <cell r="BL13" t="str">
            <v>1.  Revalorización inmovili.material /inmaterial:</v>
          </cell>
          <cell r="BM13" t="str">
            <v xml:space="preserve">1. Tangible/intangible fixed asset restatement:             </v>
          </cell>
          <cell r="BO13" t="str">
            <v>A5.1.1_11</v>
          </cell>
          <cell r="BP13" t="str">
            <v xml:space="preserve"> b)Importes trasferidos a la cuenta de PPyGG.</v>
          </cell>
          <cell r="BQ13" t="str">
            <v xml:space="preserve"> b)Amounts transferred to the P&amp;L account.                  </v>
          </cell>
          <cell r="BS13" t="str">
            <v>A5.2_11</v>
          </cell>
          <cell r="BT13" t="str">
            <v>ACCIONES PROPIAS</v>
          </cell>
          <cell r="BU13" t="str">
            <v>COMPANY-HELD SHARES (-)</v>
          </cell>
          <cell r="BW13" t="str">
            <v>A5.2.1_11</v>
          </cell>
          <cell r="BX13" t="str">
            <v>TOTAL PATRIMONIO NETO</v>
          </cell>
          <cell r="BY13" t="str">
            <v>TOTAL ASSETS NET</v>
          </cell>
          <cell r="CB13" t="str">
            <v>B4.3_11</v>
          </cell>
          <cell r="CC13" t="str">
            <v>VALOR DE MERCADO</v>
          </cell>
          <cell r="CD13" t="str">
            <v>MARKET VALUE</v>
          </cell>
          <cell r="CF13" t="str">
            <v>B5.8_11</v>
          </cell>
          <cell r="CG13" t="str">
            <v xml:space="preserve">INVERSION MANTENIDA VENCIMIEN </v>
          </cell>
          <cell r="CH13" t="str">
            <v>INVESTMENT HELD TO MATUR.</v>
          </cell>
        </row>
        <row r="14">
          <cell r="C14" t="str">
            <v>Menu12</v>
          </cell>
          <cell r="D14" t="str">
            <v>Por favor, NO MODIFIQUE los sumatorios ni las fórmulas del fichero</v>
          </cell>
          <cell r="E14" t="str">
            <v>Please, DO NOT MODIFY the functions in the file</v>
          </cell>
          <cell r="G14" t="str">
            <v>A1_12</v>
          </cell>
          <cell r="H14" t="str">
            <v>B) INMOVILIZADO MATERIAL</v>
          </cell>
          <cell r="I14" t="str">
            <v>B) TANGIBLE FIXED ASSETS</v>
          </cell>
          <cell r="K14" t="str">
            <v>A1.1_12</v>
          </cell>
          <cell r="L14" t="str">
            <v>NO VIDA</v>
          </cell>
          <cell r="M14" t="str">
            <v>NON LIFE</v>
          </cell>
          <cell r="O14" t="str">
            <v>A1.1.1_12</v>
          </cell>
          <cell r="P14" t="str">
            <v>6.Inversiones mantenidas hasta el vencimiento</v>
          </cell>
          <cell r="Q14" t="str">
            <v>6.Investment held to maturity</v>
          </cell>
          <cell r="W14" t="str">
            <v>A2_12</v>
          </cell>
          <cell r="X14" t="str">
            <v>III.    Reservas</v>
          </cell>
          <cell r="Y14" t="str">
            <v>III.Reserves</v>
          </cell>
          <cell r="AA14" t="str">
            <v>A2.1_12</v>
          </cell>
          <cell r="AB14" t="str">
            <v>NO VIDA</v>
          </cell>
          <cell r="AC14" t="str">
            <v>NON LIFE</v>
          </cell>
          <cell r="AE14" t="str">
            <v>A2.1.1_12</v>
          </cell>
          <cell r="AF14" t="str">
            <v xml:space="preserve">      b) Obligaciones y otros valores negociables</v>
          </cell>
          <cell r="AG14" t="str">
            <v xml:space="preserve">      b) Debenture and other negotiable instruments         </v>
          </cell>
          <cell r="AI14" t="str">
            <v>A3_12</v>
          </cell>
          <cell r="AJ14" t="str">
            <v xml:space="preserve">    c) Primas reaseguro cedido (-)</v>
          </cell>
          <cell r="AK14" t="str">
            <v xml:space="preserve">    c) Ceded reinsurance premiums (-)                       </v>
          </cell>
          <cell r="AM14" t="str">
            <v>A3.1_12</v>
          </cell>
          <cell r="AN14" t="str">
            <v>NO VIDA</v>
          </cell>
          <cell r="AO14" t="str">
            <v>NON LIFE</v>
          </cell>
          <cell r="AQ14" t="str">
            <v>A3.1.1_12</v>
          </cell>
          <cell r="AR14" t="str">
            <v>5   Variación otras prov.técnicas, netas reaseguro</v>
          </cell>
          <cell r="AS14" t="str">
            <v xml:space="preserve">5   Variation of premium/unexpired risk reserve, net reins. </v>
          </cell>
          <cell r="AU14" t="str">
            <v>A3.2_12</v>
          </cell>
          <cell r="AV14" t="str">
            <v xml:space="preserve">   IV  RESTO DEL MUNDO</v>
          </cell>
          <cell r="AW14" t="str">
            <v xml:space="preserve">   IV  REST OF THE WORLD</v>
          </cell>
          <cell r="AY14" t="str">
            <v>A4_12</v>
          </cell>
          <cell r="AZ14" t="str">
            <v xml:space="preserve"> -   Pagos por operaciones de reaseguro</v>
          </cell>
          <cell r="BA14" t="str">
            <v xml:space="preserve"> -   Reinsurance transaction payments                       </v>
          </cell>
          <cell r="BC14" t="str">
            <v>A4_2_12</v>
          </cell>
          <cell r="BD14" t="str">
            <v>3. Cobros (pagos) por impuesto sobre beneficios</v>
          </cell>
          <cell r="BE14" t="str">
            <v xml:space="preserve">3. Profit tax receivable/(payable)                          </v>
          </cell>
          <cell r="BG14" t="str">
            <v>A4.1_12</v>
          </cell>
          <cell r="BH14" t="str">
            <v>(+)  Cobros en efectivo de otras activ.explotación</v>
          </cell>
          <cell r="BI14" t="str">
            <v xml:space="preserve">(+)  Receivable in cash from other current activ.           </v>
          </cell>
          <cell r="BK14" t="str">
            <v>A5.1_12</v>
          </cell>
          <cell r="BL14" t="str">
            <v xml:space="preserve"> a)Ganancias/(Pérdidas) por valoración</v>
          </cell>
          <cell r="BM14" t="str">
            <v xml:space="preserve"> a)Restatement Gains/(Losses)                               </v>
          </cell>
          <cell r="BO14" t="str">
            <v>A5.1.1_12</v>
          </cell>
          <cell r="BP14" t="str">
            <v xml:space="preserve"> c)Otras reclasificaciones</v>
          </cell>
          <cell r="BQ14" t="str">
            <v xml:space="preserve"> c)Other reclassifications                                  </v>
          </cell>
          <cell r="BS14" t="str">
            <v>A5.2_12</v>
          </cell>
          <cell r="BT14" t="str">
            <v>ACTIVOS FINANC. DISPO. VTA.</v>
          </cell>
          <cell r="BU14" t="str">
            <v>FINANCIAL ASSETS HELD FOR SALE</v>
          </cell>
          <cell r="BW14" t="str">
            <v>A5.2.1_12</v>
          </cell>
          <cell r="BX14" t="str">
            <v>PATRIMONIO NETO ATRIBUIDO A LA ENTIDAD DOMINANTE</v>
          </cell>
          <cell r="BY14" t="str">
            <v>ASSETS ATTRIBUTED TO THE CONTROLLONG COMPANY</v>
          </cell>
          <cell r="CB14" t="str">
            <v>B4.3_12</v>
          </cell>
          <cell r="CC14" t="str">
            <v>AÑO 1</v>
          </cell>
          <cell r="CD14" t="str">
            <v>YEAR 1</v>
          </cell>
          <cell r="CF14" t="str">
            <v>B5.8_12</v>
          </cell>
          <cell r="CG14" t="str">
            <v>Derivados</v>
          </cell>
          <cell r="CH14" t="str">
            <v xml:space="preserve">Derivatives                       </v>
          </cell>
        </row>
        <row r="15">
          <cell r="C15" t="str">
            <v>Menu13</v>
          </cell>
          <cell r="D15" t="str">
            <v>Las Macros deben estar habilitadas para el correcto funcionamiento del formulario</v>
          </cell>
          <cell r="E15" t="str">
            <v>Macros must be enabled for proper operation of the form</v>
          </cell>
          <cell r="G15" t="str">
            <v>A1_13</v>
          </cell>
          <cell r="H15" t="str">
            <v>I.      Inmuebles de uso propio</v>
          </cell>
          <cell r="I15" t="str">
            <v>I. Real estate own use</v>
          </cell>
          <cell r="K15" t="str">
            <v>A1.1_13</v>
          </cell>
          <cell r="L15" t="str">
            <v>VIDA</v>
          </cell>
          <cell r="M15" t="str">
            <v>LIFE</v>
          </cell>
          <cell r="O15" t="str">
            <v>A1.1.1_13</v>
          </cell>
          <cell r="P15" t="str">
            <v>7.Derivados de cobertura</v>
          </cell>
          <cell r="Q15" t="str">
            <v>7. Derivatives for coverage purposes</v>
          </cell>
          <cell r="W15" t="str">
            <v>A2_13</v>
          </cell>
          <cell r="X15" t="str">
            <v>IV.   Acciones propias(-)</v>
          </cell>
          <cell r="Y15" t="str">
            <v>IV. Company-held shares(-)</v>
          </cell>
          <cell r="AA15" t="str">
            <v>A2.1_13</v>
          </cell>
          <cell r="AB15" t="str">
            <v>VIDA</v>
          </cell>
          <cell r="AC15" t="str">
            <v>LIFE</v>
          </cell>
          <cell r="AE15" t="str">
            <v>A2.1.1_13</v>
          </cell>
          <cell r="AF15" t="str">
            <v xml:space="preserve">      c) Deudas con entidades de crédito</v>
          </cell>
          <cell r="AG15" t="str">
            <v xml:space="preserve">      c) Debt payable to lending institutions </v>
          </cell>
          <cell r="AI15" t="str">
            <v>A3_13</v>
          </cell>
          <cell r="AJ15" t="str">
            <v xml:space="preserve">    d) Variación provisiones primas/riesgos en curso, netas</v>
          </cell>
          <cell r="AK15" t="str">
            <v xml:space="preserve">    d) Variation of premium/unexpired risk reserve, net     </v>
          </cell>
          <cell r="AM15" t="str">
            <v>A3.1_13</v>
          </cell>
          <cell r="AN15" t="str">
            <v>VIDA</v>
          </cell>
          <cell r="AO15" t="str">
            <v>LIFE</v>
          </cell>
          <cell r="AQ15" t="str">
            <v>A3.1.1_13</v>
          </cell>
          <cell r="AR15" t="str">
            <v>6   Participación en beneficios y extornos</v>
          </cell>
          <cell r="AS15" t="str">
            <v xml:space="preserve">6   Profit share and returns  </v>
          </cell>
          <cell r="AU15" t="str">
            <v>A3.2_13</v>
          </cell>
          <cell r="AV15" t="str">
            <v>TOTAL ACTIVO</v>
          </cell>
          <cell r="AW15" t="str">
            <v>TOTAL ASSETS</v>
          </cell>
          <cell r="AY15" t="str">
            <v>A4_13</v>
          </cell>
          <cell r="AZ15" t="str">
            <v xml:space="preserve"> +   Cobros por operaciones de coaseguro</v>
          </cell>
          <cell r="BA15" t="str">
            <v xml:space="preserve"> +   Coinsurance transaction collection                     </v>
          </cell>
          <cell r="BC15" t="str">
            <v>A4_2_13</v>
          </cell>
          <cell r="BD15" t="str">
            <v xml:space="preserve">FLUJOS NETOS DE EFECTIVO DE LAS ACTIVIDADES DE EXPLOTACIÓN </v>
          </cell>
          <cell r="BE15" t="str">
            <v>CASH FLOWS OF CURRENT ACTIVITIES</v>
          </cell>
          <cell r="BG15" t="str">
            <v>A4.1_13</v>
          </cell>
          <cell r="BH15" t="str">
            <v>(-)  Pagos en efectivo de  otras activ.explotación</v>
          </cell>
          <cell r="BI15" t="str">
            <v xml:space="preserve">(-)  Payable in cash of other current activ.                </v>
          </cell>
          <cell r="BK15" t="str">
            <v>A5.1_13</v>
          </cell>
          <cell r="BL15" t="str">
            <v xml:space="preserve"> b)Importes trasferidos a la cuenta de PPyGG.</v>
          </cell>
          <cell r="BM15" t="str">
            <v xml:space="preserve"> b)Amounts transferred to the P&amp;L account.                  </v>
          </cell>
          <cell r="BO15" t="str">
            <v>A5.1.1_13</v>
          </cell>
          <cell r="BP15" t="str">
            <v>2.  Coberturas de los flujos de efectivo:</v>
          </cell>
          <cell r="BQ15" t="str">
            <v xml:space="preserve">2.  Cash flow cover::                                       </v>
          </cell>
          <cell r="BS15" t="str">
            <v>A5.2_13</v>
          </cell>
          <cell r="BT15" t="str">
            <v>OPERACIONES DE COBERTURA</v>
          </cell>
          <cell r="BU15" t="str">
            <v>COVER TRANSACTIONS</v>
          </cell>
          <cell r="BW15" t="str">
            <v>A5.2.1_13</v>
          </cell>
          <cell r="BX15" t="str">
            <v>FONDOS PROPIOS</v>
          </cell>
          <cell r="BY15" t="str">
            <v>SHAREHOLDERS' EQUITY</v>
          </cell>
          <cell r="CB15" t="str">
            <v>B4.3_13</v>
          </cell>
          <cell r="CC15" t="str">
            <v>DE 1 A 5 AÑOS</v>
          </cell>
          <cell r="CD15" t="str">
            <v>1-5 YEARS</v>
          </cell>
          <cell r="CF15" t="str">
            <v>B5.8_13</v>
          </cell>
          <cell r="CG15" t="str">
            <v>Instrumentos de patrimonio*</v>
          </cell>
          <cell r="CH15" t="str">
            <v>Equity instruments*</v>
          </cell>
        </row>
        <row r="16">
          <cell r="C16" t="str">
            <v>Menu14</v>
          </cell>
          <cell r="D16" t="str">
            <v>Pasos a seguir:</v>
          </cell>
          <cell r="E16" t="str">
            <v>Steps to follow:</v>
          </cell>
          <cell r="G16" t="str">
            <v>A1_14</v>
          </cell>
          <cell r="H16" t="str">
            <v>II.    Otro inmovilizado material</v>
          </cell>
          <cell r="I16" t="str">
            <v>II. Other tangible fixed assets</v>
          </cell>
          <cell r="K16" t="str">
            <v>A1.1_14</v>
          </cell>
          <cell r="L16" t="str">
            <v>AHORRO</v>
          </cell>
          <cell r="M16" t="str">
            <v>SAVING</v>
          </cell>
          <cell r="O16" t="str">
            <v>A1.1.1_14</v>
          </cell>
          <cell r="P16" t="str">
            <v>8.Participación del reaseguro en las provisiones técnicas</v>
          </cell>
          <cell r="Q16" t="str">
            <v>8.Reinsurance share in reserves</v>
          </cell>
          <cell r="W16" t="str">
            <v>A2_14</v>
          </cell>
          <cell r="X16" t="str">
            <v>V.   Reservas por ajustes de valoración</v>
          </cell>
          <cell r="Y16" t="str">
            <v>V.  Reserves due to valuation adjustments</v>
          </cell>
          <cell r="AA16" t="str">
            <v>A2.1_14</v>
          </cell>
          <cell r="AB16" t="str">
            <v>AHORRO</v>
          </cell>
          <cell r="AC16" t="str">
            <v>SAVING</v>
          </cell>
          <cell r="AE16" t="str">
            <v>A2.1.1_14</v>
          </cell>
          <cell r="AF16" t="str">
            <v xml:space="preserve">      d) Otras deudas</v>
          </cell>
          <cell r="AG16" t="str">
            <v xml:space="preserve">      d) Other debt </v>
          </cell>
          <cell r="AI16" t="str">
            <v>A3_14</v>
          </cell>
          <cell r="AJ16" t="str">
            <v xml:space="preserve">         Seguro directo </v>
          </cell>
          <cell r="AK16" t="str">
            <v xml:space="preserve">       Direct insurance                                     </v>
          </cell>
          <cell r="AM16" t="str">
            <v>A3.1_14</v>
          </cell>
          <cell r="AN16" t="str">
            <v>AHORRO</v>
          </cell>
          <cell r="AO16" t="str">
            <v>SAVING</v>
          </cell>
          <cell r="AQ16" t="str">
            <v>A3.1.1_14</v>
          </cell>
          <cell r="AR16" t="str">
            <v>7   Gastos de explotación netos</v>
          </cell>
          <cell r="AS16" t="str">
            <v>7   Net operating expenses</v>
          </cell>
          <cell r="AU16" t="str">
            <v>A3.2_14</v>
          </cell>
          <cell r="AV16" t="str">
            <v>2.-DISTRIBUCION DE LOS INGRESOS ORDINARIOS POR SEGMENTOS DE ACTIVIDAD</v>
          </cell>
          <cell r="AY16" t="str">
            <v>A4_14</v>
          </cell>
          <cell r="AZ16" t="str">
            <v xml:space="preserve"> -   Pagos por operaciones de coaseguro</v>
          </cell>
          <cell r="BA16" t="str">
            <v xml:space="preserve"> -   Coinsurance transaction payments                       </v>
          </cell>
          <cell r="BC16" t="str">
            <v>A4_2_14</v>
          </cell>
          <cell r="BD16" t="str">
            <v xml:space="preserve"> </v>
          </cell>
          <cell r="BG16" t="str">
            <v>A4.1_14</v>
          </cell>
          <cell r="BH16" t="str">
            <v>3. Cobros/(pagos) por impuesto sobre beneficios</v>
          </cell>
          <cell r="BI16" t="str">
            <v xml:space="preserve">3. Profit tax receivable/(payable)                          </v>
          </cell>
          <cell r="BK16" t="str">
            <v>A5.1_14</v>
          </cell>
          <cell r="BL16" t="str">
            <v xml:space="preserve"> c)Otras reclasificaciones</v>
          </cell>
          <cell r="BM16" t="str">
            <v xml:space="preserve"> c)Other reclassifications                                  </v>
          </cell>
          <cell r="BO16" t="str">
            <v>A5.1.1_14</v>
          </cell>
          <cell r="BP16" t="str">
            <v xml:space="preserve"> a)Ganancias/(Pérdidas) por valoración</v>
          </cell>
          <cell r="BQ16" t="str">
            <v xml:space="preserve"> a)Restatement Gains/(Losses)                               </v>
          </cell>
          <cell r="BS16" t="str">
            <v>A5.2_14</v>
          </cell>
          <cell r="BT16" t="str">
            <v>DIFERENCIAS DE CAMBIO Y CONVERSIÓN</v>
          </cell>
          <cell r="BU16" t="str">
            <v>TRANSLATION AND EXCHANGE DIFFERENCES</v>
          </cell>
          <cell r="BW16" t="str">
            <v>A5.2.1_14</v>
          </cell>
          <cell r="BX16" t="str">
            <v xml:space="preserve">  I    Saldo al inicio del periodo</v>
          </cell>
          <cell r="BY16" t="str">
            <v xml:space="preserve">  I    Balance at the start of the period                   </v>
          </cell>
          <cell r="CB16" t="str">
            <v>B4.3_14</v>
          </cell>
          <cell r="CC16" t="str">
            <v>MÁS DE 5 AÑOS</v>
          </cell>
          <cell r="CD16" t="str">
            <v>OVER 5 YEARS</v>
          </cell>
          <cell r="CF16" t="str">
            <v>B5.8_14</v>
          </cell>
          <cell r="CG16" t="str">
            <v>Valores representativos de la deuda</v>
          </cell>
          <cell r="CH16" t="str">
            <v xml:space="preserve">Debt securities                   </v>
          </cell>
        </row>
        <row r="17">
          <cell r="C17" t="str">
            <v>Menu15</v>
          </cell>
          <cell r="D17" t="str">
            <v>1) Marque sólo los segmentos que desea revisar y actualice el perímetro en caso necesario</v>
          </cell>
          <cell r="E17" t="str">
            <v>1) Check only the segments you wish to review and update the perimeter if neccesary</v>
          </cell>
          <cell r="G17" t="str">
            <v>A1_15</v>
          </cell>
          <cell r="H17" t="str">
            <v>C) INVERSIONES</v>
          </cell>
          <cell r="I17" t="str">
            <v>C) INVESTMENTS</v>
          </cell>
          <cell r="K17" t="str">
            <v>A1.1_15</v>
          </cell>
          <cell r="L17" t="str">
            <v>RIESGO</v>
          </cell>
          <cell r="M17" t="str">
            <v>RISK</v>
          </cell>
          <cell r="O17" t="str">
            <v>A1.1.1_15</v>
          </cell>
          <cell r="P17" t="str">
            <v>9.Inmovilizado material e inversiones inmobiliarias:</v>
          </cell>
          <cell r="Q17" t="str">
            <v>9.Tangible fixed assets and real estate investment:</v>
          </cell>
          <cell r="W17" t="str">
            <v>A2_15</v>
          </cell>
          <cell r="X17" t="str">
            <v xml:space="preserve"> 1.   Activos financieros disponible para la venta</v>
          </cell>
          <cell r="Y17" t="str">
            <v>1.   Financial assets held for sale</v>
          </cell>
          <cell r="AA17" t="str">
            <v>A2.1_15</v>
          </cell>
          <cell r="AB17" t="str">
            <v>RIESGO</v>
          </cell>
          <cell r="AC17" t="str">
            <v>RISK</v>
          </cell>
          <cell r="AE17" t="str">
            <v>A2.1.1_15</v>
          </cell>
          <cell r="AF17" t="str">
            <v>4.   Derivados de cobertura</v>
          </cell>
          <cell r="AG17" t="str">
            <v xml:space="preserve">4.   Derivatives for coverage purposes         </v>
          </cell>
          <cell r="AI17" t="str">
            <v>A3_15</v>
          </cell>
          <cell r="AJ17" t="str">
            <v xml:space="preserve">         Reaseguro aceptado </v>
          </cell>
          <cell r="AK17" t="str">
            <v xml:space="preserve">       Accepted reinsurance                                 </v>
          </cell>
          <cell r="AM17" t="str">
            <v>A3.1_15</v>
          </cell>
          <cell r="AN17" t="str">
            <v>RIESGO</v>
          </cell>
          <cell r="AO17" t="str">
            <v>RISK</v>
          </cell>
          <cell r="AQ17" t="str">
            <v>A3.1.1_15</v>
          </cell>
          <cell r="AR17" t="str">
            <v>8   Otros gastos técnicos</v>
          </cell>
          <cell r="AS17" t="str">
            <v xml:space="preserve">8   Other technical expenses           </v>
          </cell>
          <cell r="AU17" t="str">
            <v>A3.2_15</v>
          </cell>
          <cell r="AV17" t="str">
            <v>INGRESOS ORDINARIOS</v>
          </cell>
          <cell r="AW17" t="str">
            <v>ORDINARY REVENUES</v>
          </cell>
          <cell r="AY17" t="str">
            <v>A4_15</v>
          </cell>
          <cell r="AZ17" t="str">
            <v>2. OTRAS ACTIVIDADES DE EXPLOTACION</v>
          </cell>
          <cell r="BA17" t="str">
            <v xml:space="preserve">2. OTHER OPERATING ACTIVITIES                               </v>
          </cell>
          <cell r="BC17" t="str">
            <v>A4_2_15</v>
          </cell>
          <cell r="BD17" t="str">
            <v>1. Cobros de actividades de inversión:</v>
          </cell>
          <cell r="BE17" t="str">
            <v xml:space="preserve">1. Investment activity receivables:                         </v>
          </cell>
          <cell r="BG17" t="str">
            <v>A4.1_15</v>
          </cell>
          <cell r="BH17" t="str">
            <v>B) FLUJOS EFECTIVO DE LAS ACTIVIDADES DE INVERSIÓN(1+2)</v>
          </cell>
          <cell r="BI17" t="str">
            <v xml:space="preserve">B) CASH  FLOWS OF INVESTMENT ACTIVITIES(1+2)                </v>
          </cell>
          <cell r="BK17" t="str">
            <v>A5.1_15</v>
          </cell>
          <cell r="BL17" t="str">
            <v>2.  Activos financieros disponibles para la venta:</v>
          </cell>
          <cell r="BM17" t="str">
            <v xml:space="preserve">2. Financial assets held for sale:                          </v>
          </cell>
          <cell r="BO17" t="str">
            <v>A5.1.1_15</v>
          </cell>
          <cell r="BP17" t="str">
            <v xml:space="preserve"> b)Importes trasferidos a la cuenta de PPyGG.</v>
          </cell>
          <cell r="BQ17" t="str">
            <v xml:space="preserve"> b)Amounts transferred to the P&amp;L account.                  </v>
          </cell>
          <cell r="BS17" t="str">
            <v>A5.2_15</v>
          </cell>
          <cell r="BT17" t="str">
            <v>CORRECCION ASIMET. CONTABLES</v>
          </cell>
          <cell r="BU17" t="str">
            <v>ACCOUNTING MISMATCHING CORRECTIONS</v>
          </cell>
          <cell r="BW17" t="str">
            <v>A5.2.1_15</v>
          </cell>
          <cell r="BX17" t="str">
            <v>Ajustes por cambios criterio contable</v>
          </cell>
          <cell r="BY17" t="str">
            <v xml:space="preserve">Accounting criteria changes adjustments                     </v>
          </cell>
          <cell r="CB17" t="str">
            <v>B4.3_15</v>
          </cell>
          <cell r="CC17" t="str">
            <v>COBROS FUTUROS MÍNIMOS A EFECTUAR EN EL/LOS PRÓXIMO/S</v>
          </cell>
          <cell r="CD17" t="str">
            <v>MINIMUM FUTURE PAYMENTS TO BE MADE IN THE NEXT</v>
          </cell>
          <cell r="CF17" t="str">
            <v>B5.8_15</v>
          </cell>
          <cell r="CG17" t="str">
            <v>Instrumentos hibridos</v>
          </cell>
          <cell r="CH17" t="str">
            <v xml:space="preserve">Hybrid instruments                </v>
          </cell>
        </row>
        <row r="18">
          <cell r="C18" t="str">
            <v>Menu16</v>
          </cell>
          <cell r="D18" t="str">
            <v>2) Selecione la entidad que va a revisar</v>
          </cell>
          <cell r="E18" t="str">
            <v>2) Select the entity you are reviewing</v>
          </cell>
          <cell r="G18" t="str">
            <v>A1_16</v>
          </cell>
          <cell r="H18" t="str">
            <v>I.    Inversiones inmobiliarias</v>
          </cell>
          <cell r="I18" t="str">
            <v>I. Real estate investment</v>
          </cell>
          <cell r="K18" t="str">
            <v>A1.1_16</v>
          </cell>
          <cell r="L18" t="str">
            <v>VIDA NO TÉCNICO</v>
          </cell>
          <cell r="M18" t="str">
            <v>LIFE NO TECHNICAL</v>
          </cell>
          <cell r="O18" t="str">
            <v>A1.1.1_16</v>
          </cell>
          <cell r="P18" t="str">
            <v xml:space="preserve">     a)Inmovilizado material</v>
          </cell>
          <cell r="Q18" t="str">
            <v xml:space="preserve">      a)Tangible fixed assets</v>
          </cell>
          <cell r="W18" t="str">
            <v>A2_16</v>
          </cell>
          <cell r="X18" t="str">
            <v xml:space="preserve"> 2.   Operaciones de cobertura</v>
          </cell>
          <cell r="Y18" t="str">
            <v>2.   Cover transactions</v>
          </cell>
          <cell r="AA18" t="str">
            <v>A2.1_16</v>
          </cell>
          <cell r="AB18" t="str">
            <v>VIDA NO TÉCNICO</v>
          </cell>
          <cell r="AC18" t="str">
            <v>LIFE NO TECHNICAL</v>
          </cell>
          <cell r="AE18" t="str">
            <v>A2.1.1_16</v>
          </cell>
          <cell r="AF18" t="str">
            <v>5.   Provisiones técnicas</v>
          </cell>
          <cell r="AG18" t="str">
            <v xml:space="preserve">5.   Technical reserves        </v>
          </cell>
          <cell r="AI18" t="str">
            <v>A3_16</v>
          </cell>
          <cell r="AJ18" t="str">
            <v xml:space="preserve">         Reaseguro cedido</v>
          </cell>
          <cell r="AK18" t="str">
            <v xml:space="preserve">       Ceded reinsurance                                    </v>
          </cell>
          <cell r="AM18" t="str">
            <v>A3.1_16</v>
          </cell>
          <cell r="AN18" t="str">
            <v>VIDA NO TÉCNICO</v>
          </cell>
          <cell r="AO18" t="str">
            <v>LIFE NO TECHNICAL</v>
          </cell>
          <cell r="AQ18" t="str">
            <v>A3.1.1_16</v>
          </cell>
          <cell r="AR18" t="str">
            <v>9   Gastos del inmv.material y de las inversiones</v>
          </cell>
          <cell r="AS18" t="str">
            <v xml:space="preserve">9   Tangible fxd assts and inv expenses  </v>
          </cell>
          <cell r="AU18" t="str">
            <v>A3.2_16</v>
          </cell>
          <cell r="AV18" t="str">
            <v>GRUPO MAPFRE</v>
          </cell>
          <cell r="AW18" t="str">
            <v>MAPFRE GROUP</v>
          </cell>
          <cell r="AY18" t="str">
            <v>A4_16</v>
          </cell>
          <cell r="AZ18" t="str">
            <v xml:space="preserve"> +   Cobros de clientes de otras actividades</v>
          </cell>
          <cell r="BA18" t="str">
            <v xml:space="preserve"> +   Customer collections from other activities             </v>
          </cell>
          <cell r="BC18" t="str">
            <v>A4_2_16</v>
          </cell>
          <cell r="BD18" t="str">
            <v xml:space="preserve"> Inmovilizado material</v>
          </cell>
          <cell r="BE18" t="str">
            <v xml:space="preserve">  Tangible fixed assets                                  </v>
          </cell>
          <cell r="BG18" t="str">
            <v>A4.1_16</v>
          </cell>
          <cell r="BH18" t="str">
            <v>1. Cobros de actividades de inversión:</v>
          </cell>
          <cell r="BI18" t="str">
            <v xml:space="preserve">1. Investment activity receivables:                         </v>
          </cell>
          <cell r="BK18" t="str">
            <v>A5.1_16</v>
          </cell>
          <cell r="BL18" t="str">
            <v xml:space="preserve"> a)Ganancias/(Pérdidas) por valoración</v>
          </cell>
          <cell r="BM18" t="str">
            <v xml:space="preserve"> a)Restatement Gains/(Losses)                               </v>
          </cell>
          <cell r="BO18" t="str">
            <v>A5.1.1_16</v>
          </cell>
          <cell r="BP18" t="str">
            <v xml:space="preserve"> c)Importes trasferidos al valor inicial de las partidas cubiertas</v>
          </cell>
          <cell r="BQ18" t="str">
            <v xml:space="preserve"> c)Amt. transferred at initial value to covered entries     </v>
          </cell>
          <cell r="BS18" t="str">
            <v>A5.2_16</v>
          </cell>
          <cell r="BT18" t="str">
            <v>ENTIDADES VALOR. METODO PARTICIPACIÓN</v>
          </cell>
          <cell r="BU18" t="str">
            <v>COMPANIES UNDER THE EQUITY METHOD</v>
          </cell>
          <cell r="BW18" t="str">
            <v>A5.2.1_16</v>
          </cell>
          <cell r="BX18" t="str">
            <v>Ajuste por errores</v>
          </cell>
          <cell r="BY18" t="str">
            <v xml:space="preserve">Error adjustments                                           </v>
          </cell>
          <cell r="CB18" t="str">
            <v>B4.3_16</v>
          </cell>
          <cell r="CC18" t="str">
            <v>NOMBRE ENTIDAD ARRENDATARIA</v>
          </cell>
          <cell r="CD18" t="str">
            <v>LESSEE COMPANY</v>
          </cell>
          <cell r="CF18" t="str">
            <v>B5.8_16</v>
          </cell>
          <cell r="CG18" t="str">
            <v>Prestamos</v>
          </cell>
          <cell r="CH18" t="str">
            <v xml:space="preserve">Loans                             </v>
          </cell>
        </row>
        <row r="19">
          <cell r="C19" t="str">
            <v>Menu17</v>
          </cell>
          <cell r="D19" t="str">
            <v xml:space="preserve">3) Antes de actualizar los datos, asegurese de que está conectado a la misma conexión que </v>
          </cell>
          <cell r="E19" t="str">
            <v>3) Before review the data, make sure you are connected to the same connection above,</v>
          </cell>
          <cell r="G19" t="str">
            <v>A1_17</v>
          </cell>
          <cell r="H19" t="str">
            <v>II.   Inversiones financieras</v>
          </cell>
          <cell r="I19" t="str">
            <v>II. Financial investment</v>
          </cell>
          <cell r="K19" t="str">
            <v>A1.1_17</v>
          </cell>
          <cell r="L19" t="str">
            <v>AUTOS</v>
          </cell>
          <cell r="M19" t="str">
            <v>MOTOR</v>
          </cell>
          <cell r="O19" t="str">
            <v>A1.1.1_17</v>
          </cell>
          <cell r="P19" t="str">
            <v xml:space="preserve">      b)Inversiones inmobiliarias</v>
          </cell>
          <cell r="Q19" t="str">
            <v xml:space="preserve">      b)Real estate investment</v>
          </cell>
          <cell r="W19" t="str">
            <v>A2_17</v>
          </cell>
          <cell r="X19" t="str">
            <v xml:space="preserve"> 3.   Diferencias de cambio y conversión</v>
          </cell>
          <cell r="Y19" t="str">
            <v>3.   Translation and exchange differences</v>
          </cell>
          <cell r="AA19" t="str">
            <v>A2.1_17</v>
          </cell>
          <cell r="AB19" t="str">
            <v>AUTOS</v>
          </cell>
          <cell r="AC19" t="str">
            <v>MOTOR</v>
          </cell>
          <cell r="AE19" t="str">
            <v>A2.1.1_17</v>
          </cell>
          <cell r="AF19" t="str">
            <v xml:space="preserve">      a) Para primas no consumidas</v>
          </cell>
          <cell r="AG19" t="str">
            <v xml:space="preserve">      a) For unearned premium  </v>
          </cell>
          <cell r="AI19" t="str">
            <v>A3_17</v>
          </cell>
          <cell r="AJ19" t="str">
            <v>I.3 Ingresos del inmovil.material  y de las inversiones</v>
          </cell>
          <cell r="AK19" t="str">
            <v xml:space="preserve">I.3 Income from investments                                 </v>
          </cell>
          <cell r="AM19" t="str">
            <v>A3.1_17</v>
          </cell>
          <cell r="AN19" t="str">
            <v>AUTOS</v>
          </cell>
          <cell r="AO19" t="str">
            <v>MOTOR</v>
          </cell>
          <cell r="AQ19" t="str">
            <v>A3.1.1_17</v>
          </cell>
          <cell r="AR19" t="str">
            <v>A) RESULTADO CUENTA TÉCNICA SEGURO NO VIDA (1 a 9)</v>
          </cell>
          <cell r="AS19" t="str">
            <v xml:space="preserve">A) RESULT FROM TECHNICAL NON-LIFE INSURANCE ACCOUNT (1 to 9)     </v>
          </cell>
          <cell r="AU19" t="str">
            <v>A3.2_17</v>
          </cell>
          <cell r="AV19" t="str">
            <v>RESTO DE ENTIDADES</v>
          </cell>
          <cell r="AW19" t="str">
            <v>REMAINING COMPANIES</v>
          </cell>
          <cell r="AY19" t="str">
            <v>A4_17</v>
          </cell>
          <cell r="AZ19" t="str">
            <v xml:space="preserve"> -   Pagos a proveedores de otras actividades</v>
          </cell>
          <cell r="BA19" t="str">
            <v xml:space="preserve"> -   Payments to debtors due to other activities            </v>
          </cell>
          <cell r="BC19" t="str">
            <v>A4_2_17</v>
          </cell>
          <cell r="BD19" t="str">
            <v xml:space="preserve"> Inversiones inmobiliarias</v>
          </cell>
          <cell r="BE19" t="str">
            <v xml:space="preserve">  Real estate investment                                 </v>
          </cell>
          <cell r="BG19" t="str">
            <v>A4.1_17</v>
          </cell>
          <cell r="BH19" t="str">
            <v>(+)   Inmovilizado material</v>
          </cell>
          <cell r="BI19" t="str">
            <v xml:space="preserve"> +   Tangible fixed assets                                  </v>
          </cell>
          <cell r="BK19" t="str">
            <v>A5.1_17</v>
          </cell>
          <cell r="BL19" t="str">
            <v xml:space="preserve"> b)Importes trasferidos a la cuenta de PPyGG.</v>
          </cell>
          <cell r="BM19" t="str">
            <v xml:space="preserve"> b)Amounts transferred to the P&amp;L account.                  </v>
          </cell>
          <cell r="BO19" t="str">
            <v>A5.1.1_17</v>
          </cell>
          <cell r="BP19" t="str">
            <v xml:space="preserve"> d)Otras reclasificaciones</v>
          </cell>
          <cell r="BQ19" t="str">
            <v xml:space="preserve"> d)Other reclassifications                                  </v>
          </cell>
          <cell r="BS19" t="str">
            <v>A5.2_17</v>
          </cell>
          <cell r="BT19" t="str">
            <v>REVALORIZACIÓN INMOV. MATERIAL/INMAT.</v>
          </cell>
          <cell r="BU19" t="str">
            <v>TANGIBLE/INTANGIBLE FIXED ASSET RESTATEMENT</v>
          </cell>
          <cell r="BW19" t="str">
            <v>A5.2.1_17</v>
          </cell>
          <cell r="BX19" t="str">
            <v xml:space="preserve">Ajustes por conversión de moneda </v>
          </cell>
          <cell r="BY19" t="str">
            <v xml:space="preserve">Currency translation adjustments                            </v>
          </cell>
          <cell r="CB19" t="str">
            <v>B4.3_17</v>
          </cell>
          <cell r="CC19" t="str">
            <v>TOTAL ENTIDADES GRUPO MAPFRE</v>
          </cell>
          <cell r="CD19" t="str">
            <v>TOTAL MAPFRE GROUP</v>
          </cell>
          <cell r="CF19" t="str">
            <v>B5.8_17</v>
          </cell>
          <cell r="CG19" t="str">
            <v>Depósitos constituidos por reaseguro aceptado</v>
          </cell>
          <cell r="CH19" t="str">
            <v xml:space="preserve">Deposits from accepted reins.     </v>
          </cell>
        </row>
        <row r="20">
          <cell r="C20" t="str">
            <v>Menu18</v>
          </cell>
          <cell r="D20" t="str">
            <v>aparece arriba, y de que dicha conexión está activa en todas las cédulas que va a revisar</v>
          </cell>
          <cell r="E20" t="str">
            <v>and this connection is active in all the schedules you are reviewing</v>
          </cell>
          <cell r="G20" t="str">
            <v>A1_18</v>
          </cell>
          <cell r="H20" t="str">
            <v xml:space="preserve">  1.     Cartera a vencimiento</v>
          </cell>
          <cell r="I20" t="str">
            <v>1. Portfolio held to maturity</v>
          </cell>
          <cell r="K20" t="str">
            <v>A1.1_18</v>
          </cell>
          <cell r="L20" t="str">
            <v>NO VIDA OTROS</v>
          </cell>
          <cell r="M20" t="str">
            <v>NON LIFE OTHER</v>
          </cell>
          <cell r="O20" t="str">
            <v>A1.1.1_18</v>
          </cell>
          <cell r="P20" t="str">
            <v>10.Inmovilizado intangible:</v>
          </cell>
          <cell r="Q20" t="str">
            <v>10.Intangible fixed assets:</v>
          </cell>
          <cell r="W20" t="str">
            <v>A2_18</v>
          </cell>
          <cell r="X20" t="str">
            <v xml:space="preserve"> 4.   Corrección de asimetrías contables</v>
          </cell>
          <cell r="Y20" t="str">
            <v>4.   Accounting mismatching corrections</v>
          </cell>
          <cell r="AA20" t="str">
            <v>A2.1_18</v>
          </cell>
          <cell r="AB20" t="str">
            <v>NO VIDA OTROS</v>
          </cell>
          <cell r="AC20" t="str">
            <v>NON LIFE OTHER</v>
          </cell>
          <cell r="AE20" t="str">
            <v>A2.1.1_18</v>
          </cell>
          <cell r="AF20" t="str">
            <v xml:space="preserve">      b) Para riesgos en curso</v>
          </cell>
          <cell r="AG20" t="str">
            <v xml:space="preserve">      b) For unexpired risk    </v>
          </cell>
          <cell r="AI20" t="str">
            <v>A3_18</v>
          </cell>
          <cell r="AJ20" t="str">
            <v xml:space="preserve">     a) De explotación</v>
          </cell>
          <cell r="AK20" t="str">
            <v xml:space="preserve">     a) Atributable to operations                           </v>
          </cell>
          <cell r="AM20" t="str">
            <v>A3.1_18</v>
          </cell>
          <cell r="AN20" t="str">
            <v>NO VIDA OTROS</v>
          </cell>
          <cell r="AO20" t="str">
            <v>NON LIFE OTHER</v>
          </cell>
          <cell r="AQ20" t="str">
            <v>A3.1.1_18</v>
          </cell>
          <cell r="AR20" t="str">
            <v>10  Primas imputadas al ejercicio, netas reaseguro</v>
          </cell>
          <cell r="AS20" t="str">
            <v xml:space="preserve">10  Premium allocated to the year, net of reinsurance          </v>
          </cell>
          <cell r="AU20" t="str">
            <v>A3.2_18</v>
          </cell>
          <cell r="AV20" t="str">
            <v xml:space="preserve">   I     VIDA</v>
          </cell>
          <cell r="AW20" t="str">
            <v xml:space="preserve">   I   LIFE                                                 </v>
          </cell>
          <cell r="AY20" t="str">
            <v>A4_18</v>
          </cell>
          <cell r="AZ20" t="str">
            <v xml:space="preserve"> +   Otros cobros de explotación</v>
          </cell>
          <cell r="BA20" t="str">
            <v xml:space="preserve"> +   Other operating collections                            </v>
          </cell>
          <cell r="BC20" t="str">
            <v>A4_2_18</v>
          </cell>
          <cell r="BD20" t="str">
            <v xml:space="preserve"> Inmovilizado intangible</v>
          </cell>
          <cell r="BE20" t="str">
            <v xml:space="preserve">  Intangible fixed assets                                </v>
          </cell>
          <cell r="BG20" t="str">
            <v>A4.1_18</v>
          </cell>
          <cell r="BH20" t="str">
            <v>(+)   Inversiones inmobiliarias</v>
          </cell>
          <cell r="BI20" t="str">
            <v xml:space="preserve"> +   Real estate investment                                 </v>
          </cell>
          <cell r="BK20" t="str">
            <v>A5.1_18</v>
          </cell>
          <cell r="BL20" t="str">
            <v xml:space="preserve"> c)Otras reclasificaciones</v>
          </cell>
          <cell r="BM20" t="str">
            <v xml:space="preserve"> c)Other reclassifications                                  </v>
          </cell>
          <cell r="BO20" t="str">
            <v>A5.1.1_18</v>
          </cell>
          <cell r="BP20" t="str">
            <v>3.  Coberturas de inv.netas  negocios extranjero:</v>
          </cell>
          <cell r="BQ20" t="str">
            <v xml:space="preserve">3.  Cover of inv. net foreign business:                     </v>
          </cell>
          <cell r="BS20" t="str">
            <v>A5.2_18</v>
          </cell>
          <cell r="BT20" t="str">
            <v>ACTIVOS MANTENIDOS PARA VTA.</v>
          </cell>
          <cell r="BU20" t="str">
            <v>ASSETS HELD FOR SALE</v>
          </cell>
          <cell r="BW20" t="str">
            <v>A5.2.1_18</v>
          </cell>
          <cell r="BX20" t="str">
            <v>Ajustes al saldo inicial</v>
          </cell>
          <cell r="BY20" t="str">
            <v>Initial balance adjustment</v>
          </cell>
          <cell r="CB20" t="str">
            <v>B4.3_18</v>
          </cell>
          <cell r="CC20" t="str">
            <v>CONCEPTOS</v>
          </cell>
          <cell r="CD20" t="str">
            <v>ITEMS</v>
          </cell>
          <cell r="CF20" t="str">
            <v>B5.8_18</v>
          </cell>
          <cell r="CG20" t="str">
            <v>Créditos por operaciones de seguro directo, reaseguro y coaseguro</v>
          </cell>
          <cell r="CH20" t="str">
            <v>Credit based on Dir. Ins./Rein. An</v>
          </cell>
        </row>
        <row r="21">
          <cell r="C21" t="str">
            <v>Menu19</v>
          </cell>
          <cell r="D21" t="str">
            <v>4) Haga click en el botón Actualizar</v>
          </cell>
          <cell r="E21" t="str">
            <v>4) Click on the review button</v>
          </cell>
          <cell r="G21" t="str">
            <v>A1_19</v>
          </cell>
          <cell r="H21" t="str">
            <v xml:space="preserve">  2.     Cartera disponible para la venta</v>
          </cell>
          <cell r="I21" t="str">
            <v>2. Portfolio held for sale</v>
          </cell>
          <cell r="K21" t="str">
            <v>A1.1_19</v>
          </cell>
          <cell r="L21" t="str">
            <v>PATRIMONIAL</v>
          </cell>
          <cell r="M21" t="str">
            <v>PROPERTY</v>
          </cell>
          <cell r="O21" t="str">
            <v>A1.1.1_19</v>
          </cell>
          <cell r="P21" t="str">
            <v xml:space="preserve">       a)Fondo de comercio</v>
          </cell>
          <cell r="Q21" t="str">
            <v xml:space="preserve">      a)Goodwill</v>
          </cell>
          <cell r="W21" t="str">
            <v>A2_19</v>
          </cell>
          <cell r="X21" t="str">
            <v xml:space="preserve"> 5.   Entidades valoradas método de participación</v>
          </cell>
          <cell r="Y21" t="str">
            <v>5.   Companies under the equity method</v>
          </cell>
          <cell r="AA21" t="str">
            <v>A2.1_19</v>
          </cell>
          <cell r="AB21" t="str">
            <v>PATRIMONIAL</v>
          </cell>
          <cell r="AC21" t="str">
            <v>PROPERTY</v>
          </cell>
          <cell r="AE21" t="str">
            <v>A2.1.1_19</v>
          </cell>
          <cell r="AF21" t="str">
            <v xml:space="preserve">      c) De seguros de vida</v>
          </cell>
          <cell r="AG21" t="str">
            <v xml:space="preserve">      c) For life insurance     </v>
          </cell>
          <cell r="AI21" t="str">
            <v>A3_19</v>
          </cell>
          <cell r="AJ21" t="str">
            <v xml:space="preserve">     b) De patrimonio</v>
          </cell>
          <cell r="AK21" t="str">
            <v xml:space="preserve">     b) Atributable to equity                               </v>
          </cell>
          <cell r="AM21" t="str">
            <v>A3.1_19</v>
          </cell>
          <cell r="AN21" t="str">
            <v>PATRIMONIAL</v>
          </cell>
          <cell r="AO21" t="str">
            <v>PROPERTY</v>
          </cell>
          <cell r="AQ21" t="str">
            <v>A3.1.1_19</v>
          </cell>
          <cell r="AR21" t="str">
            <v>11  Ingresos del inmovil.material  e inversiones</v>
          </cell>
          <cell r="AS21" t="str">
            <v xml:space="preserve">11  Revenue from tangible fxd assts and inv  </v>
          </cell>
          <cell r="AU21" t="str">
            <v>A3.2_19</v>
          </cell>
          <cell r="AV21" t="str">
            <v xml:space="preserve">   II    AUTOS</v>
          </cell>
          <cell r="AW21" t="str">
            <v xml:space="preserve">   II  MOTOR                                                </v>
          </cell>
          <cell r="AY21" t="str">
            <v>A4_19</v>
          </cell>
          <cell r="AZ21" t="str">
            <v xml:space="preserve"> -   Otros pagos de explotación</v>
          </cell>
          <cell r="BA21" t="str">
            <v xml:space="preserve"> -   Other operating payments                               </v>
          </cell>
          <cell r="BC21" t="str">
            <v>A4_2_19</v>
          </cell>
          <cell r="BD21" t="str">
            <v xml:space="preserve"> Instrumentos financieros</v>
          </cell>
          <cell r="BE21" t="str">
            <v xml:space="preserve">  Financial instruments                                  </v>
          </cell>
          <cell r="BG21" t="str">
            <v>A4.1_19</v>
          </cell>
          <cell r="BH21" t="str">
            <v>(+)   Inmovilizado intangible</v>
          </cell>
          <cell r="BI21" t="str">
            <v xml:space="preserve"> +   Intangible fixed assets                                </v>
          </cell>
          <cell r="BK21" t="str">
            <v>A5.1_19</v>
          </cell>
          <cell r="BL21" t="str">
            <v>3.  Coberturas de los flujos de efectivo:</v>
          </cell>
          <cell r="BM21" t="str">
            <v xml:space="preserve">3. Cash flow cover:                                         </v>
          </cell>
          <cell r="BO21" t="str">
            <v>A5.1.1_19</v>
          </cell>
          <cell r="BP21" t="str">
            <v xml:space="preserve"> a)Ganancias/(Pérdidas) por valoración</v>
          </cell>
          <cell r="BQ21" t="str">
            <v xml:space="preserve"> a)Restatement Gains/(Losses)                               </v>
          </cell>
          <cell r="BS21" t="str">
            <v>A5.2_19</v>
          </cell>
          <cell r="BT21" t="str">
            <v>COBERTURAS INV. NETAS EXTRANJERO</v>
          </cell>
          <cell r="BU21" t="str">
            <v>COVER OF INV. NET FOREIGN BUSINESS</v>
          </cell>
          <cell r="BW21" t="str">
            <v>A5.2.1_19</v>
          </cell>
          <cell r="BX21" t="str">
            <v>A  SALDO INICIAL AJUSTADO</v>
          </cell>
          <cell r="BY21" t="str">
            <v xml:space="preserve">A  ADJUSTED INITIAL BALANCE                                 </v>
          </cell>
          <cell r="CB21" t="str">
            <v>B4.3_19</v>
          </cell>
          <cell r="CC21" t="str">
            <v>TOTAL ALQUILADOS A EN.GRUPO MAPFRE</v>
          </cell>
          <cell r="CD21" t="str">
            <v>TOTAL LEASED TO MAPFRE GROUP COMPANIES</v>
          </cell>
          <cell r="CF21" t="str">
            <v>B5.8_19</v>
          </cell>
          <cell r="CG21" t="str">
            <v>Inv.por Cta.tomador seg.vida asumen riesgo invers.</v>
          </cell>
          <cell r="CH21" t="str">
            <v xml:space="preserve">Inv.on bhlf of inv. rsk brng life </v>
          </cell>
        </row>
        <row r="22">
          <cell r="C22" t="str">
            <v>Menu20</v>
          </cell>
          <cell r="D22" t="str">
            <v xml:space="preserve"> </v>
          </cell>
          <cell r="E22" t="str">
            <v xml:space="preserve"> </v>
          </cell>
          <cell r="G22" t="str">
            <v>A1_20</v>
          </cell>
          <cell r="H22" t="str">
            <v xml:space="preserve">  3.     Cartera de negociación</v>
          </cell>
          <cell r="I22" t="str">
            <v>3. Trading portfolio</v>
          </cell>
          <cell r="K22" t="str">
            <v>A1.1_20</v>
          </cell>
          <cell r="L22" t="str">
            <v>SALUD, ACCIDENTES Y DECESOS</v>
          </cell>
          <cell r="M22" t="str">
            <v>HEALTH, ACCIDENTS AND DEATHS</v>
          </cell>
          <cell r="O22" t="str">
            <v>A1.1.1_20</v>
          </cell>
          <cell r="P22" t="str">
            <v xml:space="preserve">       b)Gastos adquisición de carteras de pólizas</v>
          </cell>
          <cell r="Q22" t="str">
            <v xml:space="preserve">      b) Value of business adquired (VOBA)</v>
          </cell>
          <cell r="W22" t="str">
            <v>A2_20</v>
          </cell>
          <cell r="X22" t="str">
            <v xml:space="preserve"> 6.   Otros ajustes</v>
          </cell>
          <cell r="Y22" t="str">
            <v>6.   Other adjustments</v>
          </cell>
          <cell r="AA22" t="str">
            <v>A2.1_20</v>
          </cell>
          <cell r="AB22" t="str">
            <v>SALUD, ACCIDENTES Y DECESOS</v>
          </cell>
          <cell r="AC22" t="str">
            <v>HEALTH, ACCIDENTS AND DEATHS</v>
          </cell>
          <cell r="AE22" t="str">
            <v>A2.1.1_20</v>
          </cell>
          <cell r="AF22" t="str">
            <v xml:space="preserve">      d) Para prestaciones</v>
          </cell>
          <cell r="AG22" t="str">
            <v xml:space="preserve">      d) For outsatnding claims        </v>
          </cell>
          <cell r="AI22" t="str">
            <v>A3_20</v>
          </cell>
          <cell r="AJ22" t="str">
            <v>I.4 Plusvalías en las inversiones por cuenta</v>
          </cell>
          <cell r="AK22" t="str">
            <v xml:space="preserve">I.4 Unrealised Gains on investment on behalf                </v>
          </cell>
          <cell r="AM22" t="str">
            <v>A3.1_20</v>
          </cell>
          <cell r="AN22" t="str">
            <v>SALUD, ACCIDENTES Y DECESOS</v>
          </cell>
          <cell r="AO22" t="str">
            <v>HEALTH, ACCIDENTS AND DEATHS</v>
          </cell>
          <cell r="AQ22" t="str">
            <v>A3.1.1_20</v>
          </cell>
          <cell r="AR22" t="str">
            <v>12  Ingresos inversiones afectas a seguros donde</v>
          </cell>
          <cell r="AS22" t="str">
            <v xml:space="preserve">12  Revenue from investment attached to insurance where     </v>
          </cell>
          <cell r="AU22" t="str">
            <v>A3.2_20</v>
          </cell>
          <cell r="AV22" t="str">
            <v xml:space="preserve">   III   OTROS NO VIDA</v>
          </cell>
          <cell r="AW22" t="str">
            <v xml:space="preserve">   III OTHER NON-LIFE                                       </v>
          </cell>
          <cell r="AY22" t="str">
            <v>A4_20</v>
          </cell>
          <cell r="AZ22" t="str">
            <v>3. COBROS/(PAGOS)POR IMPUESTO SOBRE BENEFICIOS</v>
          </cell>
          <cell r="BA22" t="str">
            <v xml:space="preserve">3. PROFIT TAX RECEIVABLES/(PAYABLES)                        </v>
          </cell>
          <cell r="BC22" t="str">
            <v>A4_2_20</v>
          </cell>
          <cell r="BD22" t="str">
            <v xml:space="preserve"> Participaciones</v>
          </cell>
          <cell r="BE22" t="str">
            <v xml:space="preserve">  Shares                                                 </v>
          </cell>
          <cell r="BG22" t="str">
            <v>A4.1_20</v>
          </cell>
          <cell r="BH22" t="str">
            <v>(+)   Instrumentos financieros</v>
          </cell>
          <cell r="BI22" t="str">
            <v xml:space="preserve"> +   Financial instruments                                  </v>
          </cell>
          <cell r="BK22" t="str">
            <v>A5.1_20</v>
          </cell>
          <cell r="BL22" t="str">
            <v xml:space="preserve"> a)Ganancias/(Pérdidas) por valoración</v>
          </cell>
          <cell r="BM22" t="str">
            <v xml:space="preserve"> a)Restatement Gains/(Losses)                               </v>
          </cell>
          <cell r="BO22" t="str">
            <v>A5.1.1_20</v>
          </cell>
          <cell r="BP22" t="str">
            <v xml:space="preserve"> b)Importes trasferidos a la cuenta de PPyGG.</v>
          </cell>
          <cell r="BQ22" t="str">
            <v xml:space="preserve"> b)Amounts transferred to the P&amp;L account.                  </v>
          </cell>
          <cell r="BS22" t="str">
            <v>A5.2_20</v>
          </cell>
          <cell r="BT22" t="str">
            <v>GANANCIAS/(PERDIDAS) ACTUAR. RETRIB. L/P AL PERSONAL</v>
          </cell>
          <cell r="BU22" t="str">
            <v>ACTUARIAL GAINS/(LOSSES) ON L-T PERSONNEL REMUN.</v>
          </cell>
          <cell r="BW22" t="str">
            <v>A5.2.1_20</v>
          </cell>
          <cell r="BX22" t="str">
            <v xml:space="preserve"> I   Total ingresos/(gastos) reconocidos </v>
          </cell>
          <cell r="BY22" t="str">
            <v xml:space="preserve"> I   Total recognised revenue/(expense)                 </v>
          </cell>
          <cell r="CB22" t="str">
            <v>B4.3_20</v>
          </cell>
          <cell r="CC22" t="str">
            <v>TOTAL ALQUILADOS A TERCEROS Y OTROS</v>
          </cell>
          <cell r="CD22" t="str">
            <v>TOTAL LEASED TO THIRD PARTIES &amp; OTHERS</v>
          </cell>
          <cell r="CF22" t="str">
            <v>B5.8_20</v>
          </cell>
          <cell r="CG22" t="str">
            <v>Otros activos financieros</v>
          </cell>
          <cell r="CH22" t="str">
            <v>Other financial assets</v>
          </cell>
        </row>
        <row r="23">
          <cell r="C23" t="str">
            <v>Menu21</v>
          </cell>
          <cell r="D23" t="str">
            <v>Selección de los segmentos de actividad para imputar:</v>
          </cell>
          <cell r="E23" t="str">
            <v>Select the business segments to input data:</v>
          </cell>
          <cell r="G23" t="str">
            <v>A1_21</v>
          </cell>
          <cell r="H23" t="str">
            <v xml:space="preserve">  4.     Otras a Valor Razonable y cambios a PPyGG</v>
          </cell>
          <cell r="I23" t="str">
            <v>4. Other at Fair Value and changes to P&amp;L</v>
          </cell>
          <cell r="K23" t="str">
            <v>A1.1_21</v>
          </cell>
          <cell r="L23" t="str">
            <v>INDUSTRIALES</v>
          </cell>
          <cell r="M23" t="str">
            <v>INDUSTRIAL</v>
          </cell>
          <cell r="O23" t="str">
            <v>A1.1.1_21</v>
          </cell>
          <cell r="P23" t="str">
            <v xml:space="preserve">       c)Otro inmovilizado intangible</v>
          </cell>
          <cell r="Q23" t="str">
            <v xml:space="preserve">      c)Other intangible fixed assets</v>
          </cell>
          <cell r="W23" t="str">
            <v>A2_21</v>
          </cell>
          <cell r="X23" t="str">
            <v>VI.   Otras aportaciones de socios</v>
          </cell>
          <cell r="Y23" t="str">
            <v>VI.   Other shareholder contributions</v>
          </cell>
          <cell r="AA23" t="str">
            <v>A2.1_21</v>
          </cell>
          <cell r="AB23" t="str">
            <v>INDUSTRIALES</v>
          </cell>
          <cell r="AC23" t="str">
            <v>INDUSTRIAL</v>
          </cell>
          <cell r="AE23" t="str">
            <v>A2.1.1_21</v>
          </cell>
          <cell r="AF23" t="str">
            <v xml:space="preserve">      e) Para participación en beneficios y para extornos</v>
          </cell>
          <cell r="AG23" t="str">
            <v xml:space="preserve">      e) For profit sharing and returns         </v>
          </cell>
          <cell r="AI23" t="str">
            <v>A3_21</v>
          </cell>
          <cell r="AJ23" t="str">
            <v xml:space="preserve">     de tomadores asumen riesgo inversión</v>
          </cell>
          <cell r="AK23" t="str">
            <v xml:space="preserve">    of investment risk-bearing policyholders                </v>
          </cell>
          <cell r="AM23" t="str">
            <v>A3.1_21</v>
          </cell>
          <cell r="AN23" t="str">
            <v>INDUSTRIALES</v>
          </cell>
          <cell r="AO23" t="str">
            <v>INDUSTRIAL</v>
          </cell>
          <cell r="AQ23" t="str">
            <v>A3.1.1_21</v>
          </cell>
          <cell r="AR23" t="str">
            <v xml:space="preserve">     el tomador asume el  riesgo de la  inversión</v>
          </cell>
          <cell r="AS23" t="str">
            <v xml:space="preserve">    the policyholder assumes the investment risk            </v>
          </cell>
          <cell r="AU23" t="str">
            <v>A3.2_21</v>
          </cell>
          <cell r="AV23" t="str">
            <v xml:space="preserve">   IV  REASEGURO</v>
          </cell>
          <cell r="AW23" t="str">
            <v xml:space="preserve">   IV  REINSURANCE                                          </v>
          </cell>
          <cell r="AY23" t="str">
            <v>A4_21</v>
          </cell>
          <cell r="AZ23" t="str">
            <v>FLUJOS EFECTIVO DE ACTIVIDADES EXPLOTACION(1+2+3)</v>
          </cell>
          <cell r="BA23" t="str">
            <v xml:space="preserve">CASH FLOWS OF CURRENT ACTIVITIES (1+2+3)                    </v>
          </cell>
          <cell r="BC23" t="str">
            <v>A4_2_21</v>
          </cell>
          <cell r="BD23" t="str">
            <v xml:space="preserve"> Entidades dependientes y otras unidades de negocio</v>
          </cell>
          <cell r="BE23" t="str">
            <v xml:space="preserve">  Subsidiaries and other business units               </v>
          </cell>
          <cell r="BG23" t="str">
            <v>A4.1_21</v>
          </cell>
          <cell r="BH23" t="str">
            <v>(+)   Participaciones</v>
          </cell>
          <cell r="BI23" t="str">
            <v xml:space="preserve"> +   Shares                                                 </v>
          </cell>
          <cell r="BK23" t="str">
            <v>A5.1_21</v>
          </cell>
          <cell r="BL23" t="str">
            <v xml:space="preserve"> b)Importes trasferidos a la cuenta de PPyGG.</v>
          </cell>
          <cell r="BM23" t="str">
            <v xml:space="preserve"> b)Amounts transferred to the P&amp;L account.                  </v>
          </cell>
          <cell r="BO23" t="str">
            <v>A5.1.1_21</v>
          </cell>
          <cell r="BP23" t="str">
            <v xml:space="preserve"> c)Otras reclasificaciones</v>
          </cell>
          <cell r="BQ23" t="str">
            <v xml:space="preserve"> c)Other reclassifications                                  </v>
          </cell>
          <cell r="BS23" t="str">
            <v>A5.2_21</v>
          </cell>
          <cell r="BT23" t="str">
            <v>OTROS INGRESOS Y GASTOS RECONOCIDOS</v>
          </cell>
          <cell r="BU23" t="str">
            <v>OTHER RECOGNISED REVENUE AND EXPENSE</v>
          </cell>
          <cell r="BW23" t="str">
            <v>A5.2.1_21</v>
          </cell>
          <cell r="BX23" t="str">
            <v xml:space="preserve"> II Operaciones con socios o propietarios (1 a 6)</v>
          </cell>
          <cell r="BY23" t="str">
            <v xml:space="preserve"> II Transactions with shareholders or owners (1 to 6)       </v>
          </cell>
          <cell r="CB23" t="str">
            <v>B4.3_21</v>
          </cell>
          <cell r="CC23" t="str">
            <v>TOTAL INVERS.INMOBIL.</v>
          </cell>
          <cell r="CD23" t="str">
            <v>TOTAL REAL EST. INV.</v>
          </cell>
          <cell r="CF23" t="str">
            <v>B5.8_21</v>
          </cell>
          <cell r="CG23" t="str">
            <v xml:space="preserve">         TOTAL ACTIVOS FINANCIEROS</v>
          </cell>
          <cell r="CH23" t="str">
            <v xml:space="preserve">         TOTAL FINANCIAL ASSETS   </v>
          </cell>
        </row>
        <row r="24">
          <cell r="C24" t="str">
            <v>Menu22</v>
          </cell>
          <cell r="D24" t="str">
            <v>Seguro Directo Vida</v>
          </cell>
          <cell r="E24" t="str">
            <v>DIRECT INSURANCE LIFE</v>
          </cell>
          <cell r="G24" t="str">
            <v>A1_22</v>
          </cell>
          <cell r="H24" t="str">
            <v>III.Inversiones conta.aplicando el metodo de participación</v>
          </cell>
          <cell r="I24" t="str">
            <v xml:space="preserve">III. Investment recorded under the equity method </v>
          </cell>
          <cell r="K24" t="str">
            <v>A1.1_22</v>
          </cell>
          <cell r="L24" t="str">
            <v>NO VIDA NO TÉCNICO</v>
          </cell>
          <cell r="M24" t="str">
            <v>NO LIFE NO TECHNICAL</v>
          </cell>
          <cell r="O24" t="str">
            <v>A1.1.1_22</v>
          </cell>
          <cell r="P24" t="str">
            <v>12.Activos fiscales</v>
          </cell>
          <cell r="Q24" t="str">
            <v>12.Tax assets</v>
          </cell>
          <cell r="W24" t="str">
            <v>A2_22</v>
          </cell>
          <cell r="X24" t="str">
            <v>VII.  Otros instrumentos de patrimonio neto</v>
          </cell>
          <cell r="Y24" t="str">
            <v>VII.  Other equity instruments</v>
          </cell>
          <cell r="AA24" t="str">
            <v>A2.1_22</v>
          </cell>
          <cell r="AB24" t="str">
            <v>NO VIDA NO TÉCNICO</v>
          </cell>
          <cell r="AC24" t="str">
            <v>NO LIFE NO TECHNICAL</v>
          </cell>
          <cell r="AE24" t="str">
            <v>A2.1.1_22</v>
          </cell>
          <cell r="AF24" t="str">
            <v xml:space="preserve">      f) Otras provisiones técnicas</v>
          </cell>
          <cell r="AG24" t="str">
            <v xml:space="preserve">      f) Other technical reserves</v>
          </cell>
          <cell r="AI24" t="str">
            <v>A3_22</v>
          </cell>
          <cell r="AJ24" t="str">
            <v>I.5 Otros ingresos técnicos</v>
          </cell>
          <cell r="AK24" t="str">
            <v xml:space="preserve">I.5 Other technical income                                  </v>
          </cell>
          <cell r="AM24" t="str">
            <v>A3.1_22</v>
          </cell>
          <cell r="AN24" t="str">
            <v>NO VIDA NO TÉCNICO</v>
          </cell>
          <cell r="AO24" t="str">
            <v>NO LIFE NO TECHNICAL</v>
          </cell>
          <cell r="AQ24" t="str">
            <v>A3.1.1_22</v>
          </cell>
          <cell r="AR24" t="str">
            <v>13  Otros ingresos técnicos</v>
          </cell>
          <cell r="AS24" t="str">
            <v xml:space="preserve">13  Other technical revenue   </v>
          </cell>
          <cell r="AU24" t="str">
            <v>A3.2_22</v>
          </cell>
          <cell r="AV24" t="str">
            <v xml:space="preserve">   V   OTRAS ACTIVIDADES</v>
          </cell>
          <cell r="AW24" t="str">
            <v xml:space="preserve">   V   OTHER ACTIVITIES                                     </v>
          </cell>
          <cell r="AY24" t="str">
            <v>A4_22</v>
          </cell>
          <cell r="AZ24" t="str">
            <v>1. COBROS DE ACTIVIDADES DE INVERSION:</v>
          </cell>
          <cell r="BA24" t="str">
            <v xml:space="preserve">1. INVESTMENT ACTIVITY COLLECTION:                          </v>
          </cell>
          <cell r="BC24" t="str">
            <v>A4_2_22</v>
          </cell>
          <cell r="BD24" t="str">
            <v xml:space="preserve"> Intereses cobrados</v>
          </cell>
          <cell r="BE24" t="str">
            <v xml:space="preserve">  Interest received                                      </v>
          </cell>
          <cell r="BG24" t="str">
            <v>A4.1_22</v>
          </cell>
          <cell r="BH24" t="str">
            <v>(+)   Ent.dependientes y otras unidades de negocio</v>
          </cell>
          <cell r="BI24" t="str">
            <v xml:space="preserve"> +   Depending comp. and other business units               </v>
          </cell>
          <cell r="BK24" t="str">
            <v>A5.1_22</v>
          </cell>
          <cell r="BL24" t="str">
            <v xml:space="preserve"> c)Importes trasferidos al valor inicial de las partidas cubiertas</v>
          </cell>
          <cell r="BM24" t="str">
            <v xml:space="preserve"> c)Amt. transferred at initial value to covered entries     </v>
          </cell>
          <cell r="BO24" t="str">
            <v>A5.1.1_22</v>
          </cell>
          <cell r="BP24" t="str">
            <v>4.  Diferencias de cambio.</v>
          </cell>
          <cell r="BQ24" t="str">
            <v xml:space="preserve">4.  Exchange gains/losses.                                  </v>
          </cell>
          <cell r="BS24" t="str">
            <v>A5.2_22</v>
          </cell>
          <cell r="BT24" t="str">
            <v>OTRAS APORTACIONES SOCIOS</v>
          </cell>
          <cell r="BU24" t="str">
            <v>OTHER SHAREHOLDER CONTRIBUTIONS</v>
          </cell>
          <cell r="BW24" t="str">
            <v>A5.2.1_22</v>
          </cell>
          <cell r="BX24" t="str">
            <v xml:space="preserve">    1   Aumentos (reducciones) de capital</v>
          </cell>
          <cell r="BY24" t="str">
            <v xml:space="preserve">    1   Share capital increases (reductions)                </v>
          </cell>
          <cell r="CB24" t="str">
            <v>B4.3_22</v>
          </cell>
          <cell r="CC24" t="str">
            <v xml:space="preserve"> TOTAL INVERSIONES INMOBILIARIAS</v>
          </cell>
          <cell r="CD24" t="str">
            <v xml:space="preserve"> TOTAL REAL ESTATE INVESTMENTS</v>
          </cell>
          <cell r="CF24" t="str">
            <v>B5.8_22</v>
          </cell>
          <cell r="CG24" t="str">
            <v>PASIVOS FINANCIEROS: NATURALEZA/CATEGORIA</v>
          </cell>
          <cell r="CH24" t="str">
            <v>FINANCIAL LIABILITIES: TYPE AND CATEGORY</v>
          </cell>
        </row>
        <row r="25">
          <cell r="C25" t="str">
            <v>Menu23</v>
          </cell>
          <cell r="D25" t="str">
            <v>Seguro Directo Vida Ahorro</v>
          </cell>
          <cell r="E25" t="str">
            <v>DIRECT INSURANCE LIFE SAVING</v>
          </cell>
          <cell r="G25" t="str">
            <v>A1_23</v>
          </cell>
          <cell r="H25" t="str">
            <v>IV.  Depósitos constituidos por reaseguro aceptado</v>
          </cell>
          <cell r="I25" t="str">
            <v>IV. Accepted reinsurance deposits retained</v>
          </cell>
          <cell r="K25" t="str">
            <v>A1.1_23</v>
          </cell>
          <cell r="L25" t="str">
            <v>VIDA</v>
          </cell>
          <cell r="M25" t="str">
            <v>LIFE</v>
          </cell>
          <cell r="O25" t="str">
            <v>A1.1.1_23</v>
          </cell>
          <cell r="P25" t="str">
            <v xml:space="preserve">      a)Activos por impuesto corriente</v>
          </cell>
          <cell r="Q25" t="str">
            <v xml:space="preserve">      a)Current tax assets</v>
          </cell>
          <cell r="W25" t="str">
            <v>A2_23</v>
          </cell>
          <cell r="X25" t="str">
            <v>VIII.    Resultados retenidos</v>
          </cell>
          <cell r="Y25" t="str">
            <v>VIII.    Retained earnings</v>
          </cell>
          <cell r="AA25" t="str">
            <v>A2.1_23</v>
          </cell>
          <cell r="AB25" t="str">
            <v>VIDA</v>
          </cell>
          <cell r="AC25" t="str">
            <v>LIFE</v>
          </cell>
          <cell r="AE25" t="str">
            <v>A2.1.1_23</v>
          </cell>
          <cell r="AF25" t="str">
            <v>6.   Provisiones no técnicas</v>
          </cell>
          <cell r="AG25" t="str">
            <v xml:space="preserve">6.   Non-technical reserves    </v>
          </cell>
          <cell r="AI25" t="str">
            <v>A3_23</v>
          </cell>
          <cell r="AJ25" t="str">
            <v>I.6 Otros ingresos no técnicos</v>
          </cell>
          <cell r="AK25" t="str">
            <v xml:space="preserve">I.6 Other non-technical income                              </v>
          </cell>
          <cell r="AM25" t="str">
            <v>A3.1_23</v>
          </cell>
          <cell r="AN25" t="str">
            <v>VIDA</v>
          </cell>
          <cell r="AO25" t="str">
            <v>LIFE</v>
          </cell>
          <cell r="AQ25" t="str">
            <v>A3.1.1_23</v>
          </cell>
          <cell r="AR25" t="str">
            <v>14  Siniestralidad del ejercicio, neta  reaseguro</v>
          </cell>
          <cell r="AS25" t="str">
            <v xml:space="preserve">14   Incurred losses of the year, net of reinsurance       </v>
          </cell>
          <cell r="AU25" t="str">
            <v>A3.2_23</v>
          </cell>
          <cell r="AV25" t="str">
            <v>Ajustes y eliminaciones de consolidación</v>
          </cell>
          <cell r="AW25" t="str">
            <v xml:space="preserve">Consolidation adjustments and eliminations                  </v>
          </cell>
          <cell r="AY25" t="str">
            <v>A4_23</v>
          </cell>
          <cell r="AZ25" t="str">
            <v xml:space="preserve"> +   Inmovilizado material</v>
          </cell>
          <cell r="BA25" t="str">
            <v xml:space="preserve"> +   Tangible fixed assets                                  </v>
          </cell>
          <cell r="BC25" t="str">
            <v>A4_2_23</v>
          </cell>
          <cell r="BD25" t="str">
            <v xml:space="preserve"> Dividendos cobrados</v>
          </cell>
          <cell r="BE25" t="str">
            <v xml:space="preserve">  Dividends received                                     </v>
          </cell>
          <cell r="BG25" t="str">
            <v>A4.1_23</v>
          </cell>
          <cell r="BH25" t="str">
            <v>(+)   Intereses cobrados</v>
          </cell>
          <cell r="BI25" t="str">
            <v xml:space="preserve"> +   Interest received                                      </v>
          </cell>
          <cell r="BK25" t="str">
            <v>A5.1_23</v>
          </cell>
          <cell r="BL25" t="str">
            <v xml:space="preserve"> d)Otras reclasificaciones</v>
          </cell>
          <cell r="BM25" t="str">
            <v xml:space="preserve"> d)Other reclassifications                                  </v>
          </cell>
          <cell r="BO25" t="str">
            <v>A5.1.1_23</v>
          </cell>
          <cell r="BP25" t="str">
            <v xml:space="preserve"> a)Ganancias/(Pérdidas) por valoración</v>
          </cell>
          <cell r="BQ25" t="str">
            <v xml:space="preserve"> a)Restatement Gains/(Losses)                               </v>
          </cell>
          <cell r="BS25" t="str">
            <v>A5.2_23</v>
          </cell>
          <cell r="BT25" t="str">
            <v>OTRAS PARTIDAS PATRIMONIO NETO</v>
          </cell>
          <cell r="BU25" t="str">
            <v>OTHER EQUITY INSTRUMENTS</v>
          </cell>
          <cell r="BW25" t="str">
            <v>A5.2.1_23</v>
          </cell>
          <cell r="BX25" t="str">
            <v xml:space="preserve">    2   Conversion de pasivos financieros en P.N.</v>
          </cell>
          <cell r="BY25" t="str">
            <v xml:space="preserve">    2   Conv. of financial liabilities into shrhldrs' eqty  </v>
          </cell>
          <cell r="CB25" t="str">
            <v>B4.3_23</v>
          </cell>
          <cell r="CC25" t="str">
            <v xml:space="preserve"> Inversiones Inmobiliarias del Activo (A.1)</v>
          </cell>
          <cell r="CD25" t="str">
            <v xml:space="preserve"> Real estate investments of the Asset (A.1)</v>
          </cell>
          <cell r="CF25" t="str">
            <v>B5.8_23</v>
          </cell>
          <cell r="CG25" t="str">
            <v xml:space="preserve">PAS. FINAN. MANT. PARA NEGOCIAR </v>
          </cell>
          <cell r="CH25" t="str">
            <v xml:space="preserve">FINAN. LIAB. HELD FOR TRADING </v>
          </cell>
        </row>
        <row r="26">
          <cell r="C26" t="str">
            <v>Menu24</v>
          </cell>
          <cell r="D26" t="str">
            <v>Seguro Directo Vida Riesgo</v>
          </cell>
          <cell r="E26" t="str">
            <v>DIRECT INSURANCE LIFE RISK</v>
          </cell>
          <cell r="G26" t="str">
            <v>A1_24</v>
          </cell>
          <cell r="H26" t="str">
            <v>V.  Derivados de cobertura</v>
          </cell>
          <cell r="I26" t="str">
            <v>V. Derivatives for coverage purposes</v>
          </cell>
          <cell r="K26" t="str">
            <v>A1.1_24</v>
          </cell>
          <cell r="L26" t="str">
            <v>NO VIDA</v>
          </cell>
          <cell r="M26" t="str">
            <v>NON LIFE</v>
          </cell>
          <cell r="O26" t="str">
            <v>A1.1.1_24</v>
          </cell>
          <cell r="P26" t="str">
            <v xml:space="preserve">      b)Activos por impuestos diferido</v>
          </cell>
          <cell r="Q26" t="str">
            <v xml:space="preserve">      b)Deferred tax assets</v>
          </cell>
          <cell r="W26" t="str">
            <v>A2_24</v>
          </cell>
          <cell r="X26" t="str">
            <v xml:space="preserve"> 1.   Resultados ejercicios anteriores pdtes. de aplicación</v>
          </cell>
          <cell r="Y26" t="str">
            <v>1.   Previous years' income pending application</v>
          </cell>
          <cell r="AA26" t="str">
            <v>A2.1_24</v>
          </cell>
          <cell r="AB26" t="str">
            <v>NO VIDA</v>
          </cell>
          <cell r="AC26" t="str">
            <v>NON LIFE</v>
          </cell>
          <cell r="AE26" t="str">
            <v>A2.1.1_24</v>
          </cell>
          <cell r="AF26" t="str">
            <v>7.   Pasivos fiscales</v>
          </cell>
          <cell r="AG26" t="str">
            <v>7.   Tax liabilities</v>
          </cell>
          <cell r="AI26" t="str">
            <v>A3_24</v>
          </cell>
          <cell r="AJ26" t="str">
            <v>I.7 Diferencias positivas de cambio</v>
          </cell>
          <cell r="AK26" t="str">
            <v xml:space="preserve">I.7 Gains on exchange                                       </v>
          </cell>
          <cell r="AM26" t="str">
            <v>A3.1_24</v>
          </cell>
          <cell r="AN26" t="str">
            <v>NO VIDA</v>
          </cell>
          <cell r="AO26" t="str">
            <v>NON LIFE</v>
          </cell>
          <cell r="AQ26" t="str">
            <v>A3.1.1_24</v>
          </cell>
          <cell r="AR26" t="str">
            <v>15  Variación otras prov.técnicas, netas reaseguro</v>
          </cell>
          <cell r="AS26" t="str">
            <v xml:space="preserve">15  Variation of premium/unexpired risk reserve, net reins. </v>
          </cell>
          <cell r="AU26" t="str">
            <v>A3.2_24</v>
          </cell>
          <cell r="AV26" t="str">
            <v>TOTAL INGRESOS ORDINARIOS</v>
          </cell>
          <cell r="AW26" t="str">
            <v xml:space="preserve">TOTAL CURRENT REVENUE                               </v>
          </cell>
          <cell r="AY26" t="str">
            <v>A4_24</v>
          </cell>
          <cell r="AZ26" t="str">
            <v xml:space="preserve"> +   Inversiones inmobiliarias</v>
          </cell>
          <cell r="BA26" t="str">
            <v xml:space="preserve"> +   Real estate investment                                 </v>
          </cell>
          <cell r="BC26" t="str">
            <v>A4_2_24</v>
          </cell>
          <cell r="BD26" t="str">
            <v xml:space="preserve"> Otros cobros relacionados con actividades de inversión</v>
          </cell>
          <cell r="BE26" t="str">
            <v xml:space="preserve">  Other receivables related to investment activities     </v>
          </cell>
          <cell r="BG26" t="str">
            <v>A4.1_24</v>
          </cell>
          <cell r="BH26" t="str">
            <v>(+)   Dividendos cobrados</v>
          </cell>
          <cell r="BI26" t="str">
            <v xml:space="preserve"> +   Dividends received                                     </v>
          </cell>
          <cell r="BK26" t="str">
            <v>A5.1_24</v>
          </cell>
          <cell r="BL26" t="str">
            <v>4.  Dif.Conversión/dif.cambio part.no monet.</v>
          </cell>
          <cell r="BM26" t="str">
            <v xml:space="preserve">4.  Translation/exchange differences on non-mon. Shrs       </v>
          </cell>
          <cell r="BO26" t="str">
            <v>A5.1.1_24</v>
          </cell>
          <cell r="BP26" t="str">
            <v xml:space="preserve"> b)Importes trasferidos a la cuenta de PPyGG.</v>
          </cell>
          <cell r="BQ26" t="str">
            <v xml:space="preserve"> b)Amounts transferred to the P&amp;L account.                  </v>
          </cell>
          <cell r="BS26" t="str">
            <v>A5.2_24</v>
          </cell>
          <cell r="BT26" t="str">
            <v>REMANENTE</v>
          </cell>
          <cell r="BU26" t="str">
            <v>PREVIOUS YEARS' INCOME PENDING APPLICATION</v>
          </cell>
          <cell r="BW26" t="str">
            <v>A5.2.1_24</v>
          </cell>
          <cell r="BX26" t="str">
            <v xml:space="preserve">    3   Distribución de dividendos</v>
          </cell>
          <cell r="BY26" t="str">
            <v xml:space="preserve">    3   Payment of dividends                                </v>
          </cell>
          <cell r="CB26" t="str">
            <v>B4.3_24</v>
          </cell>
          <cell r="CC26" t="str">
            <v>Control 100: DIFERENCIA</v>
          </cell>
          <cell r="CD26" t="str">
            <v>Control 100: DIFFERENCE</v>
          </cell>
          <cell r="CF26" t="str">
            <v>B5.8_24</v>
          </cell>
          <cell r="CG26" t="str">
            <v xml:space="preserve">OTROS PAS. FIN. A. V.R. EF. PYG </v>
          </cell>
          <cell r="CH26" t="str">
            <v xml:space="preserve">OTHER DEBIT. FIN. TO V.R. EF. P/L </v>
          </cell>
        </row>
        <row r="27">
          <cell r="C27" t="str">
            <v>Menu25</v>
          </cell>
          <cell r="D27" t="str">
            <v>Seguro Directo Vida No Técnico</v>
          </cell>
          <cell r="E27" t="str">
            <v>DIRECT INSURANCE LIFE NO TECHNICAL</v>
          </cell>
          <cell r="G27" t="str">
            <v>A1_25</v>
          </cell>
          <cell r="H27" t="str">
            <v>VI.  Otras inversiones</v>
          </cell>
          <cell r="I27" t="str">
            <v>VI. Other investments</v>
          </cell>
          <cell r="K27" t="str">
            <v>A1.1_25</v>
          </cell>
          <cell r="L27" t="str">
            <v>AJUSTES HOMOGENEIZACIÓN</v>
          </cell>
          <cell r="M27" t="str">
            <v>HOMOGENIZATION ADJUSTMENTS</v>
          </cell>
          <cell r="O27" t="str">
            <v>A1.1.1_25</v>
          </cell>
          <cell r="P27" t="str">
            <v>13.Otros activos</v>
          </cell>
          <cell r="Q27" t="str">
            <v>13.Other assets</v>
          </cell>
          <cell r="W27" t="str">
            <v>A2_25</v>
          </cell>
          <cell r="X27" t="str">
            <v xml:space="preserve"> 2.   Rtdo.del ejercicio atribuible a la sociedad dominante</v>
          </cell>
          <cell r="Y27" t="str">
            <v>2.   Result of the year attributable to the controlling company</v>
          </cell>
          <cell r="AA27" t="str">
            <v>A2.1_25</v>
          </cell>
          <cell r="AB27" t="str">
            <v>AJUSTES HOMOGENEIZACIÓN</v>
          </cell>
          <cell r="AC27" t="str">
            <v>HOMOGENIZATION ADJUSTMENTS</v>
          </cell>
          <cell r="AE27" t="str">
            <v>A2.1.1_25</v>
          </cell>
          <cell r="AF27" t="str">
            <v xml:space="preserve">      a) Pasivos por impuesto corriente</v>
          </cell>
          <cell r="AG27" t="str">
            <v xml:space="preserve">      a) Current tax liabilities </v>
          </cell>
          <cell r="AI27" t="str">
            <v>A3_25</v>
          </cell>
          <cell r="AJ27" t="str">
            <v>I.8 Reversión de la provisión por deterioro de activos</v>
          </cell>
          <cell r="AK27" t="str">
            <v xml:space="preserve">I.8 Asset impairment reserve reversal                       </v>
          </cell>
          <cell r="AM27" t="str">
            <v>A3.1_25</v>
          </cell>
          <cell r="AN27" t="str">
            <v>AJUSTES HOMOGENEIZACIÓN</v>
          </cell>
          <cell r="AO27" t="str">
            <v>STANDARDIZATION ADJUSTMENTS</v>
          </cell>
          <cell r="AQ27" t="str">
            <v>A3.1.1_25</v>
          </cell>
          <cell r="AR27" t="str">
            <v>16  Participación en beneficios y extornos</v>
          </cell>
          <cell r="AS27" t="str">
            <v xml:space="preserve">16  Profit share and returns  </v>
          </cell>
          <cell r="AU27" t="str">
            <v>A3.2_25</v>
          </cell>
          <cell r="AV27" t="str">
            <v xml:space="preserve">INGRESOS= "Primas emitidas seguro directo" y "Primas reaseguro aceptado", para entidades aseguradoras; y "Ingresos de explotación" (incluido dentro de Otros ingresos no técnicos) </v>
          </cell>
          <cell r="AW27" t="str">
            <v>ORDINARY REVENUES = "Direct insurance premiums issued" and "Reinsurance premiums accepted", for reinsurance companies; and "Operating income" (other activities)</v>
          </cell>
          <cell r="AY27" t="str">
            <v>A4_25</v>
          </cell>
          <cell r="AZ27" t="str">
            <v xml:space="preserve"> +   Inmovilizado inmaterial</v>
          </cell>
          <cell r="BA27" t="str">
            <v xml:space="preserve"> +   Intangible fixed assets                                </v>
          </cell>
          <cell r="BC27" t="str">
            <v>A4_2_25</v>
          </cell>
          <cell r="BD27" t="str">
            <v>2. Pagos de actividades de inversión:</v>
          </cell>
          <cell r="BE27" t="str">
            <v xml:space="preserve">2. Investment activity payables:                            </v>
          </cell>
          <cell r="BG27" t="str">
            <v>A4.1_25</v>
          </cell>
          <cell r="BH27" t="str">
            <v>(+)   Otros cobros relacionados con actividades de inversion</v>
          </cell>
          <cell r="BI27" t="str">
            <v xml:space="preserve"> +   Other receivables related to investment activities     </v>
          </cell>
          <cell r="BK27" t="str">
            <v>A5.1_25</v>
          </cell>
          <cell r="BL27" t="str">
            <v xml:space="preserve"> a)Ganancias/(Pérdidas) por valoración</v>
          </cell>
          <cell r="BM27" t="str">
            <v xml:space="preserve"> a)Restatement Gains/(Losses)                               </v>
          </cell>
          <cell r="BO27" t="str">
            <v>A5.1.1_25</v>
          </cell>
          <cell r="BP27" t="str">
            <v xml:space="preserve"> c)Otras reclasificaciones</v>
          </cell>
          <cell r="BQ27" t="str">
            <v xml:space="preserve"> c)Other reclassifications                                  </v>
          </cell>
          <cell r="BS27" t="str">
            <v>A5.2_25</v>
          </cell>
          <cell r="BT27" t="str">
            <v>DIVIDENDO A CTA. (-)</v>
          </cell>
          <cell r="BU27" t="str">
            <v>INTERIM DIVIDENDS (-)</v>
          </cell>
          <cell r="BW27" t="str">
            <v>A5.2.1_25</v>
          </cell>
          <cell r="BX27" t="str">
            <v xml:space="preserve">    4   Operaciones con acciones o partici.propias</v>
          </cell>
          <cell r="BY27" t="str">
            <v xml:space="preserve">    4   Transactions with shares or company-held shares     </v>
          </cell>
          <cell r="CB27" t="str">
            <v>B4.3_25</v>
          </cell>
          <cell r="CC27" t="str">
            <v xml:space="preserve"> 1er.cuadro  TOTAL ALQUILADOS A ENTIDAdeS GRUPO MAPFRE de la columna TOTAL</v>
          </cell>
          <cell r="CD27" t="str">
            <v xml:space="preserve"> 1st sheet TOTAL RENTED TO MAPFRE´S GROUP ENTITIES  of the column TOTAL</v>
          </cell>
          <cell r="CF27" t="str">
            <v>B5.8_25</v>
          </cell>
          <cell r="CG27" t="str">
            <v xml:space="preserve">DEBITOS Y PARTIDAS A PAGAR </v>
          </cell>
          <cell r="CH27" t="str">
            <v xml:space="preserve">LIAB. AND ENTRY ITEMS PAYAB. </v>
          </cell>
        </row>
        <row r="28">
          <cell r="C28" t="str">
            <v>Menu26</v>
          </cell>
          <cell r="D28" t="str">
            <v>Seguro Directo No Vida Autos</v>
          </cell>
          <cell r="E28" t="str">
            <v>DIRECT MOTOR INSURANCE</v>
          </cell>
          <cell r="G28" t="str">
            <v>A1_26</v>
          </cell>
          <cell r="H28" t="str">
            <v>D) INV.CUENTA TOMADORES SEG.VIDA ASUMAN RIESG.</v>
          </cell>
          <cell r="I28" t="str">
            <v>D) INV.ON BEHALF OF RISK BEARING LIFE INS. POLICYHOLD.</v>
          </cell>
          <cell r="K28" t="str">
            <v>A1.1_26</v>
          </cell>
          <cell r="L28" t="str">
            <v>A) ACTIVOS INTANGIBLES</v>
          </cell>
          <cell r="M28" t="str">
            <v>A) INTANGIBLE ASSETS</v>
          </cell>
          <cell r="O28" t="str">
            <v>A1.1.1_26</v>
          </cell>
          <cell r="P28" t="str">
            <v>14.Activos mantenidos para la venta</v>
          </cell>
          <cell r="Q28" t="str">
            <v>14.Assets held for sale</v>
          </cell>
          <cell r="W28" t="str">
            <v>A2_26</v>
          </cell>
          <cell r="X28" t="str">
            <v xml:space="preserve"> 3.   Dividendos a cuenta (-)</v>
          </cell>
          <cell r="Y28" t="str">
            <v>3.   Interim dividends (-)</v>
          </cell>
          <cell r="AA28" t="str">
            <v>A2.1_26</v>
          </cell>
          <cell r="AB28" t="str">
            <v>A) PATRIMONIO NETO</v>
          </cell>
          <cell r="AC28" t="str">
            <v>A) SHAREHOLDERS' EQUITY</v>
          </cell>
          <cell r="AE28" t="str">
            <v>A2.1.1_26</v>
          </cell>
          <cell r="AF28" t="str">
            <v xml:space="preserve">      b) Pasivos por impuesto diferido</v>
          </cell>
          <cell r="AG28" t="str">
            <v xml:space="preserve">      b) Deferred tax liabilities</v>
          </cell>
          <cell r="AI28" t="str">
            <v>A3_26</v>
          </cell>
          <cell r="AJ28" t="str">
            <v xml:space="preserve">      TOTAL INGRESOS NEGOCIO ASEGURADOR</v>
          </cell>
          <cell r="AK28" t="str">
            <v xml:space="preserve">    TOTAL INCOME FROM INSURANCE BUSINESS                    </v>
          </cell>
          <cell r="AM28" t="str">
            <v>A3.1_26</v>
          </cell>
          <cell r="AN28" t="str">
            <v>I. INGRESOS NEGOCIO ASEGURADOR</v>
          </cell>
          <cell r="AO28" t="str">
            <v xml:space="preserve">I. INSURANCE BUSINESS INCOME          </v>
          </cell>
          <cell r="AQ28" t="str">
            <v>A3.1.1_26</v>
          </cell>
          <cell r="AR28" t="str">
            <v>17  Gastos de explotación netos</v>
          </cell>
          <cell r="AS28" t="str">
            <v>17  Net operating expenses</v>
          </cell>
          <cell r="AU28" t="str">
            <v>A3.2_26</v>
          </cell>
          <cell r="AV28" t="str">
            <v xml:space="preserve"> para el resto de entidades</v>
          </cell>
          <cell r="AW28" t="str">
            <v xml:space="preserve"> for rest of companies</v>
          </cell>
          <cell r="AY28" t="str">
            <v>A4_26</v>
          </cell>
          <cell r="AZ28" t="str">
            <v xml:space="preserve"> +   Instrumentos financieros</v>
          </cell>
          <cell r="BA28" t="str">
            <v xml:space="preserve"> +   Financial instruments                                  </v>
          </cell>
          <cell r="BC28" t="str">
            <v>A4_2_26</v>
          </cell>
          <cell r="BD28" t="str">
            <v xml:space="preserve"> Inmovilizado material</v>
          </cell>
          <cell r="BE28" t="str">
            <v xml:space="preserve">  Tangible fixed assets                                  </v>
          </cell>
          <cell r="BG28" t="str">
            <v>A4.1_26</v>
          </cell>
          <cell r="BH28" t="str">
            <v>2. Pagos de actividades de inversión:</v>
          </cell>
          <cell r="BI28" t="str">
            <v xml:space="preserve">2. Investment activity payables:                            </v>
          </cell>
          <cell r="BK28" t="str">
            <v>A5.1_26</v>
          </cell>
          <cell r="BL28" t="str">
            <v xml:space="preserve"> b)Importes trasferidos a la cuenta de PPyGG.</v>
          </cell>
          <cell r="BM28" t="str">
            <v xml:space="preserve"> b)Amounts transferred to the P&amp;L account.                  </v>
          </cell>
          <cell r="BO28" t="str">
            <v>A5.1.1_26</v>
          </cell>
          <cell r="BP28" t="str">
            <v>5.   Correccion de asimetrias contables:</v>
          </cell>
          <cell r="BQ28" t="str">
            <v xml:space="preserve">5.   Correccion of accounting mismatches:                   </v>
          </cell>
          <cell r="BS28" t="str">
            <v>A5.2_26</v>
          </cell>
          <cell r="BT28" t="str">
            <v>RESULTADO DOMINANTE</v>
          </cell>
          <cell r="BU28" t="str">
            <v>RESULT OF THE YEAR ATTRIBUTABLE TO THE CONTROLLING COMPANY</v>
          </cell>
          <cell r="BW28" t="str">
            <v>A5.2.1_26</v>
          </cell>
          <cell r="BX28" t="str">
            <v xml:space="preserve">    5   Increm.(reducci.)combinaciones de negocios</v>
          </cell>
          <cell r="BY28" t="str">
            <v xml:space="preserve">    5   Business combination increa.(reduct.)               </v>
          </cell>
          <cell r="CB28" t="str">
            <v>B4.3_26</v>
          </cell>
          <cell r="CC28" t="str">
            <v xml:space="preserve"> 2º.cuadro misma linea y de la columna</v>
          </cell>
          <cell r="CD28" t="str">
            <v>2º sheet same raw and column</v>
          </cell>
          <cell r="CF28" t="str">
            <v>B5.8_26</v>
          </cell>
          <cell r="CG28" t="str">
            <v>Derivados</v>
          </cell>
          <cell r="CH28" t="str">
            <v xml:space="preserve">Derivatives                       </v>
          </cell>
        </row>
        <row r="29">
          <cell r="C29" t="str">
            <v>Menu27</v>
          </cell>
          <cell r="D29" t="str">
            <v>Seguro Directo No Vida Otros</v>
          </cell>
          <cell r="E29" t="str">
            <v>OTHER DIRECT NON-LIFE INSURANCE</v>
          </cell>
          <cell r="G29" t="str">
            <v>A1_27</v>
          </cell>
          <cell r="H29" t="str">
            <v>E) EXISTENCIAS</v>
          </cell>
          <cell r="I29" t="str">
            <v>E) INVENTORIES</v>
          </cell>
          <cell r="K29" t="str">
            <v>A1.1_27</v>
          </cell>
          <cell r="L29" t="str">
            <v>I  .    Fondo de comercio</v>
          </cell>
          <cell r="M29" t="str">
            <v>I . Goodwill</v>
          </cell>
          <cell r="O29" t="str">
            <v>A1.1.1_27</v>
          </cell>
          <cell r="P29" t="str">
            <v>BALANCE DE SITUACION CNMV - ACTIVO - (Sin cuenta de enlace)</v>
          </cell>
          <cell r="Q29" t="str">
            <v>CNMV SITUATION BALANCE -ASSETS- (Without link account)</v>
          </cell>
          <cell r="W29" t="str">
            <v>A2_27</v>
          </cell>
          <cell r="X29" t="str">
            <v>Subtotal</v>
          </cell>
          <cell r="Y29" t="str">
            <v>Subtotal</v>
          </cell>
          <cell r="AA29" t="str">
            <v>A2.1_27</v>
          </cell>
          <cell r="AB29" t="str">
            <v>I.     Capital desembolsado</v>
          </cell>
          <cell r="AC29" t="str">
            <v>I. Paid-up capital</v>
          </cell>
          <cell r="AE29" t="str">
            <v>A2.1.1_27</v>
          </cell>
          <cell r="AF29" t="str">
            <v>8.   Resto de pasivos</v>
          </cell>
          <cell r="AG29" t="str">
            <v xml:space="preserve">8.   Other liabilities     </v>
          </cell>
          <cell r="AI29" t="str">
            <v>A3_27</v>
          </cell>
          <cell r="AJ29" t="str">
            <v>II. GASTOS NEGOCIO ASEGURADOR</v>
          </cell>
          <cell r="AK29" t="str">
            <v xml:space="preserve">II. INSURANCE BUSINESS EXPENSES                             </v>
          </cell>
          <cell r="AM29" t="str">
            <v>A3.1_27</v>
          </cell>
          <cell r="AN29" t="str">
            <v>I.1 Primas imputadas al ejercicio, netas</v>
          </cell>
          <cell r="AO29" t="str">
            <v>I.1 Premium allocated to the year, net</v>
          </cell>
          <cell r="AQ29" t="str">
            <v>A3.1.1_27</v>
          </cell>
          <cell r="AR29" t="str">
            <v>18  Otros gastos técnicos</v>
          </cell>
          <cell r="AS29" t="str">
            <v xml:space="preserve">18  Other technical expenses           </v>
          </cell>
          <cell r="AU29" t="str">
            <v>A3.2_27</v>
          </cell>
          <cell r="AV29" t="str">
            <v xml:space="preserve"> Validación :1er.cuadro "TOTAL" "Primas imputadas netas</v>
          </cell>
          <cell r="AW29" t="str">
            <v xml:space="preserve"> 1st table "TOTAL" "Earned premiums net</v>
          </cell>
          <cell r="AY29" t="str">
            <v>A4_27</v>
          </cell>
          <cell r="AZ29" t="str">
            <v xml:space="preserve"> +   Participaciones</v>
          </cell>
          <cell r="BA29" t="str">
            <v xml:space="preserve"> +   Shares                                                 </v>
          </cell>
          <cell r="BC29" t="str">
            <v>A4_2_27</v>
          </cell>
          <cell r="BD29" t="str">
            <v xml:space="preserve"> Inversiones inmobiliarias</v>
          </cell>
          <cell r="BE29" t="str">
            <v xml:space="preserve">  Real estate investment                                 </v>
          </cell>
          <cell r="BG29" t="str">
            <v>A4.1_27</v>
          </cell>
          <cell r="BH29" t="str">
            <v>(-)   Inmovilizado material</v>
          </cell>
          <cell r="BI29" t="str">
            <v xml:space="preserve"> -   Tangible fixed assets                                  </v>
          </cell>
          <cell r="BK29" t="str">
            <v>A5.1_27</v>
          </cell>
          <cell r="BL29" t="str">
            <v xml:space="preserve"> c)Otras reclasificaciones</v>
          </cell>
          <cell r="BM29" t="str">
            <v xml:space="preserve"> c)Other reclassifications                                  </v>
          </cell>
          <cell r="BO29" t="str">
            <v>A5.1.1_27</v>
          </cell>
          <cell r="BP29" t="str">
            <v xml:space="preserve"> a)Ganancias/(Pérdidas) por valoración</v>
          </cell>
          <cell r="BQ29" t="str">
            <v xml:space="preserve"> a)Restatement Gains/(Losses)                               </v>
          </cell>
          <cell r="BS29" t="str">
            <v>A5.2_27</v>
          </cell>
          <cell r="BT29" t="str">
            <v>CAPITAL DESEMBOLSADO</v>
          </cell>
          <cell r="BU29" t="str">
            <v>PAID-UP CAPITAL</v>
          </cell>
          <cell r="BW29" t="str">
            <v>A5.2.1_27</v>
          </cell>
          <cell r="BX29" t="str">
            <v xml:space="preserve">    6   Otras operaciones con socios/propietarios</v>
          </cell>
          <cell r="BY29" t="str">
            <v xml:space="preserve">    6   Other transactions with shareholders/owners         </v>
          </cell>
          <cell r="CB29" t="str">
            <v>B4.3_27</v>
          </cell>
          <cell r="CC29" t="str">
            <v>Control 101: DIFERENCIA</v>
          </cell>
          <cell r="CD29" t="str">
            <v>Control 101:DIFFERENCE</v>
          </cell>
          <cell r="CF29" t="str">
            <v>B5.8_27</v>
          </cell>
          <cell r="CG29" t="str">
            <v>Pasivos subordinados</v>
          </cell>
          <cell r="CH29" t="str">
            <v xml:space="preserve">Subordinated liabilities          </v>
          </cell>
        </row>
        <row r="30">
          <cell r="C30" t="str">
            <v>Menu28</v>
          </cell>
          <cell r="D30" t="str">
            <v>Seguro Directo No Vida Patrimonial</v>
          </cell>
          <cell r="E30" t="str">
            <v>DIRECT INSURANCE NO LIFE PROPERTY</v>
          </cell>
          <cell r="G30" t="str">
            <v>A1_28</v>
          </cell>
          <cell r="H30" t="str">
            <v>F) PARTICIPACION REASEG.EN LAS PROVISIONES TECNICAS</v>
          </cell>
          <cell r="I30" t="str">
            <v>F) REINSUR. SHARE IN TECHNICAL RESERVES</v>
          </cell>
          <cell r="K30" t="str">
            <v>A1.1_28</v>
          </cell>
          <cell r="L30" t="str">
            <v>II.    Otros activos intangibles</v>
          </cell>
          <cell r="M30" t="str">
            <v>II. Other intangible assets</v>
          </cell>
          <cell r="O30" t="str">
            <v>A1.1.1_28</v>
          </cell>
          <cell r="P30" t="str">
            <v>CUENTA ENLACE ELIMINACIONES INTERCOMPAÑÍA BALANCE</v>
          </cell>
          <cell r="Q30" t="str">
            <v>LINK ACCOUNT ELIMINATIONS INTERCOMPANY BALANCE</v>
          </cell>
          <cell r="W30" t="str">
            <v>A2_28</v>
          </cell>
          <cell r="X30" t="str">
            <v>B) PASIVOS SUBORDINADOS</v>
          </cell>
          <cell r="Y30" t="str">
            <v>B) SUBORDINATED LIABILITIES</v>
          </cell>
          <cell r="AA30" t="str">
            <v>A2.1_28</v>
          </cell>
          <cell r="AB30" t="str">
            <v xml:space="preserve"> 1.   Capital escriturado</v>
          </cell>
          <cell r="AC30" t="str">
            <v xml:space="preserve">  1. Authorised capital</v>
          </cell>
          <cell r="AE30" t="str">
            <v>A2.1.1_28</v>
          </cell>
          <cell r="AF30" t="str">
            <v>9.   Pasivos vinculados con activos mantenidos para la venta</v>
          </cell>
          <cell r="AG30" t="str">
            <v>9.   Liabilities linked to assets held for sale</v>
          </cell>
          <cell r="AI30" t="str">
            <v>A3_28</v>
          </cell>
          <cell r="AJ30" t="str">
            <v>II.1   Siniestralidad del ejercicio, neta (-)</v>
          </cell>
          <cell r="AK30" t="str">
            <v xml:space="preserve">II.1  Incurred losses of the year, net (-)                  </v>
          </cell>
          <cell r="AM30" t="str">
            <v>A3.1_28</v>
          </cell>
          <cell r="AN30" t="str">
            <v xml:space="preserve">    a) Primas emitidas seguro directo</v>
          </cell>
          <cell r="AO30" t="str">
            <v xml:space="preserve">    a) Direct insurance premium issued</v>
          </cell>
          <cell r="AQ30" t="str">
            <v>A3.1.1_28</v>
          </cell>
          <cell r="AR30" t="str">
            <v>19  Gastos del inmv.material y de las inversiones</v>
          </cell>
          <cell r="AS30" t="str">
            <v>19  Tangible fxd assts and inv expense</v>
          </cell>
          <cell r="AU30" t="str">
            <v>A3.2_28</v>
          </cell>
          <cell r="AV30" t="str">
            <v xml:space="preserve"> Validación : "Primas imputadas netas de A.3</v>
          </cell>
          <cell r="AW30" t="str">
            <v xml:space="preserve"> Earned premiums net A.3</v>
          </cell>
          <cell r="AY30" t="str">
            <v>A4_28</v>
          </cell>
          <cell r="AZ30" t="str">
            <v xml:space="preserve"> +   Ent.dependientes y otras unidades de negocio</v>
          </cell>
          <cell r="BA30" t="str">
            <v xml:space="preserve"> +   Subsidiaries and other business units                  </v>
          </cell>
          <cell r="BC30" t="str">
            <v>A4_2_28</v>
          </cell>
          <cell r="BD30" t="str">
            <v xml:space="preserve"> Inmovilizado intangible</v>
          </cell>
          <cell r="BE30" t="str">
            <v xml:space="preserve">  Intangible fixed assets                                </v>
          </cell>
          <cell r="BG30" t="str">
            <v>A4.1_28</v>
          </cell>
          <cell r="BH30" t="str">
            <v>(-)   Inversiones inmobiliarias</v>
          </cell>
          <cell r="BI30" t="str">
            <v xml:space="preserve"> -   Real estate investment                                 </v>
          </cell>
          <cell r="BK30" t="str">
            <v>A5.1_28</v>
          </cell>
          <cell r="BL30" t="str">
            <v>5.  Activos mantenidos para la venta:</v>
          </cell>
          <cell r="BM30" t="str">
            <v xml:space="preserve">5.  Assets held for sale:                                   </v>
          </cell>
          <cell r="BO30" t="str">
            <v>A5.1.1_28</v>
          </cell>
          <cell r="BP30" t="str">
            <v xml:space="preserve"> b)Importes trasferidos a la cuenta de PPyGG.</v>
          </cell>
          <cell r="BQ30" t="str">
            <v xml:space="preserve"> b)Amounts transferred to the P&amp;L account.                  </v>
          </cell>
          <cell r="BS30" t="str">
            <v>A5.2_28</v>
          </cell>
          <cell r="BT30" t="str">
            <v>RESERVAS POR AJUSTES DE VALORACIÓN</v>
          </cell>
          <cell r="BU30" t="str">
            <v>RESERVES DUE TO VALUATION ADJUSTMENTS</v>
          </cell>
          <cell r="BW30" t="str">
            <v>A5.2.1_28</v>
          </cell>
          <cell r="BX30" t="str">
            <v xml:space="preserve"> III Otras variaciones de patrimonio neto (1 a 3)</v>
          </cell>
          <cell r="BY30" t="str">
            <v xml:space="preserve"> III Other shareholders' equity variations (1 to 3)         </v>
          </cell>
          <cell r="CB30" t="str">
            <v>B4.3_28</v>
          </cell>
          <cell r="CC30" t="str">
            <v xml:space="preserve"> 1er.cuadro  TOTAL ALQUILADOS A ENTIDAdeS GRUPO MAPFRE de la columna VALOR de MERCADO</v>
          </cell>
          <cell r="CD30" t="str">
            <v xml:space="preserve"> 1st sheet TOTAL RENTED TO MAPFRE´S GROUP ENTITIES  of the column MARKET VALUE</v>
          </cell>
          <cell r="CF30" t="str">
            <v>B5.8_28</v>
          </cell>
          <cell r="CG30" t="str">
            <v>Depositos recibidos por reaseguro cedido/retroced.</v>
          </cell>
          <cell r="CH30" t="str">
            <v>Deposits received from ced/ret. Re</v>
          </cell>
        </row>
        <row r="31">
          <cell r="C31" t="str">
            <v>Menu29</v>
          </cell>
          <cell r="D31" t="str">
            <v>S.D. No Vida Salud Accidentes y Decesos</v>
          </cell>
          <cell r="E31" t="str">
            <v>D.I. NO LIFE HEALTH, ACCIDENTS AND DEATHS</v>
          </cell>
          <cell r="G31" t="str">
            <v>A1_29</v>
          </cell>
          <cell r="H31" t="str">
            <v>G) ACTIVOS POR  IMPUESTOS DIFERIDOS</v>
          </cell>
          <cell r="I31" t="str">
            <v>G) DEFERRED TAX ASSETS</v>
          </cell>
          <cell r="K31" t="str">
            <v>A1.1_29</v>
          </cell>
          <cell r="L31" t="str">
            <v xml:space="preserve">  1.     Gastos adquisición de carteras de pólizas</v>
          </cell>
          <cell r="M31" t="str">
            <v xml:space="preserve">  1.  Value of business adquired (VOBA)</v>
          </cell>
          <cell r="O31" t="str">
            <v>A1.1.1_29</v>
          </cell>
          <cell r="P31" t="str">
            <v>BALANCE DE SITUACION CNMV - ACTIVO -</v>
          </cell>
          <cell r="Q31" t="str">
            <v xml:space="preserve">CNMV SITUATION BALANCE -ASSETS </v>
          </cell>
          <cell r="W31" t="str">
            <v>A2_29</v>
          </cell>
          <cell r="X31" t="str">
            <v>C) PROVISIONES TECNICAS</v>
          </cell>
          <cell r="Y31" t="str">
            <v>C) TECHNICAL RESERVES</v>
          </cell>
          <cell r="AA31" t="str">
            <v>A2.1_29</v>
          </cell>
          <cell r="AB31" t="str">
            <v xml:space="preserve"> 2.   Capital no exigido (-)</v>
          </cell>
          <cell r="AC31" t="str">
            <v xml:space="preserve">  2. Uncalled capital (-)</v>
          </cell>
          <cell r="AE31" t="str">
            <v>A2.1.1_29</v>
          </cell>
          <cell r="AF31" t="str">
            <v xml:space="preserve">        TOTAL PATRIMONIO NETO</v>
          </cell>
          <cell r="AG31" t="str">
            <v xml:space="preserve">     TOTAL SHAREHOLDERS' EQUITY</v>
          </cell>
          <cell r="AI31" t="str">
            <v>A3_29</v>
          </cell>
          <cell r="AJ31" t="str">
            <v xml:space="preserve">     a) Prestaciones P.y Varia.Provis.Prestaciones</v>
          </cell>
          <cell r="AK31" t="str">
            <v xml:space="preserve">     a) Losses paid and change in o/s losses reserves       </v>
          </cell>
          <cell r="AM31" t="str">
            <v>A3.1_29</v>
          </cell>
          <cell r="AN31" t="str">
            <v xml:space="preserve">    b) Primas reaseguro aceptado</v>
          </cell>
          <cell r="AO31" t="str">
            <v xml:space="preserve">    b) Accepted reinsurance premium   </v>
          </cell>
          <cell r="AQ31" t="str">
            <v>A3.1.1_29</v>
          </cell>
          <cell r="AR31" t="str">
            <v>20  Gastos de inversiones afectas  a seguros en los que</v>
          </cell>
          <cell r="AS31" t="str">
            <v xml:space="preserve">20  Investment expense linked to insurance where      </v>
          </cell>
          <cell r="AU31" t="str">
            <v>A3.2_29</v>
          </cell>
          <cell r="AV31" t="str">
            <v>Control 476: DIFERENCIA</v>
          </cell>
          <cell r="AW31" t="str">
            <v>Control 476: DIFFERENCE</v>
          </cell>
          <cell r="AY31" t="str">
            <v>A4_29</v>
          </cell>
          <cell r="AZ31" t="str">
            <v xml:space="preserve"> +   Intereses cobrados</v>
          </cell>
          <cell r="BA31" t="str">
            <v xml:space="preserve"> +   Interest received                                      </v>
          </cell>
          <cell r="BC31" t="str">
            <v>A4_2_29</v>
          </cell>
          <cell r="BD31" t="str">
            <v xml:space="preserve"> Instrumentos financieros</v>
          </cell>
          <cell r="BE31" t="str">
            <v xml:space="preserve">  Financial instruments                                  </v>
          </cell>
          <cell r="BG31" t="str">
            <v>A4.1_29</v>
          </cell>
          <cell r="BH31" t="str">
            <v>(-)   Inmovilizado intangible</v>
          </cell>
          <cell r="BI31" t="str">
            <v xml:space="preserve"> -   Intangible fixed assets                                </v>
          </cell>
          <cell r="BK31" t="str">
            <v>A5.1_29</v>
          </cell>
          <cell r="BL31" t="str">
            <v xml:space="preserve"> a)Ganancias/(Pérdidas) por valoración</v>
          </cell>
          <cell r="BM31" t="str">
            <v xml:space="preserve"> a)Restatement Gains/(Losses)                               </v>
          </cell>
          <cell r="BO31" t="str">
            <v>A5.1.1_29</v>
          </cell>
          <cell r="BP31" t="str">
            <v xml:space="preserve"> c)Otras reclasificaciones</v>
          </cell>
          <cell r="BQ31" t="str">
            <v xml:space="preserve"> c)Other reclassifications                                  </v>
          </cell>
          <cell r="BS31" t="str">
            <v>A5.2_29</v>
          </cell>
          <cell r="BT31" t="str">
            <v>SALDO INICIAL:</v>
          </cell>
          <cell r="BU31" t="str">
            <v>INITIAL BALANCE:</v>
          </cell>
          <cell r="BW31" t="str">
            <v>A5.2.1_29</v>
          </cell>
          <cell r="BX31" t="str">
            <v xml:space="preserve">   1   Pagos basados en instrumentos de patrimonio</v>
          </cell>
          <cell r="BY31" t="str">
            <v xml:space="preserve">   1   Payments based on equity instruments                 </v>
          </cell>
          <cell r="CB31" t="str">
            <v>B4.3_29</v>
          </cell>
          <cell r="CC31" t="str">
            <v xml:space="preserve"> 2º.cuadro misma linea y de la columna</v>
          </cell>
          <cell r="CD31" t="str">
            <v xml:space="preserve"> 2º sheet same raw and column</v>
          </cell>
          <cell r="CF31" t="str">
            <v>B5.8_29</v>
          </cell>
          <cell r="CG31" t="str">
            <v>Deudas por opera.seg.directo, reaseguro/coaseguro</v>
          </cell>
          <cell r="CH31" t="str">
            <v>Debt ari. From dir. Ins., reins./c</v>
          </cell>
        </row>
        <row r="32">
          <cell r="C32" t="str">
            <v>Menu30</v>
          </cell>
          <cell r="D32" t="str">
            <v>Seguro Directo No Vida Industriales</v>
          </cell>
          <cell r="E32" t="str">
            <v>DIRECT INSURANCE NO LIFE INDUSTRIAL</v>
          </cell>
          <cell r="G32" t="str">
            <v>A1_30</v>
          </cell>
          <cell r="H32" t="str">
            <v>H) CREDITOS</v>
          </cell>
          <cell r="I32" t="str">
            <v>H) CREDIT</v>
          </cell>
          <cell r="K32" t="str">
            <v>A1.1_30</v>
          </cell>
          <cell r="L32" t="str">
            <v xml:space="preserve">  2.     Otro inmovilizado intangible</v>
          </cell>
          <cell r="M32" t="str">
            <v xml:space="preserve">  2. Other intangible fixed assets</v>
          </cell>
          <cell r="O32" t="str">
            <v>A1.1.1_30</v>
          </cell>
          <cell r="P32" t="str">
            <v>11. PARTICIPACIONES VALORADAS POR EL METODO DE LA PARTICIPACION</v>
          </cell>
          <cell r="Q32" t="str">
            <v>11. SHARES VALUED BY SHARING METHOD</v>
          </cell>
          <cell r="W32" t="str">
            <v>A2_30</v>
          </cell>
          <cell r="X32" t="str">
            <v>I.     Provisión para primas no consumidas</v>
          </cell>
          <cell r="Y32" t="str">
            <v>I.    Unearned premium reserve</v>
          </cell>
          <cell r="AA32" t="str">
            <v>A2.1_30</v>
          </cell>
          <cell r="AB32" t="str">
            <v>II.    Prima de emisión</v>
          </cell>
          <cell r="AC32" t="str">
            <v>II. Issued premium</v>
          </cell>
          <cell r="AE32" t="str">
            <v>A2.1.1_30</v>
          </cell>
          <cell r="AF32" t="str">
            <v>FONDOS PROPIOS</v>
          </cell>
          <cell r="AG32" t="str">
            <v>EQUITY</v>
          </cell>
          <cell r="AI32" t="str">
            <v>A3_30</v>
          </cell>
          <cell r="AJ32" t="str">
            <v xml:space="preserve">         Seguro directo (-)</v>
          </cell>
          <cell r="AK32" t="str">
            <v xml:space="preserve">         Direct insurance (-)                               </v>
          </cell>
          <cell r="AM32" t="str">
            <v>A3.1_30</v>
          </cell>
          <cell r="AN32" t="str">
            <v xml:space="preserve">    c) Primas reaseguro cedido (-)</v>
          </cell>
          <cell r="AO32" t="str">
            <v xml:space="preserve">    c) Ceded reinsurance premium (-)  </v>
          </cell>
          <cell r="AQ32" t="str">
            <v>A3.1.1_30</v>
          </cell>
          <cell r="AR32" t="str">
            <v xml:space="preserve">      el tomador asume el  riesgo de la inversión</v>
          </cell>
          <cell r="AS32" t="str">
            <v xml:space="preserve">      the policyholder the investment risk   </v>
          </cell>
          <cell r="AU32" t="str">
            <v>A3.2_30</v>
          </cell>
          <cell r="AV32" t="str">
            <v xml:space="preserve">  2º cuadro "TOTAL" "Ingresos ordinarios"</v>
          </cell>
          <cell r="AW32" t="str">
            <v xml:space="preserve">  2nd table "TOTAL" "Revenue"</v>
          </cell>
          <cell r="AY32" t="str">
            <v>A4_30</v>
          </cell>
          <cell r="AZ32" t="str">
            <v xml:space="preserve"> +   Dividendos cobrados</v>
          </cell>
          <cell r="BA32" t="str">
            <v xml:space="preserve"> +   Dividends received                                     </v>
          </cell>
          <cell r="BC32" t="str">
            <v>A4_2_30</v>
          </cell>
          <cell r="BD32" t="str">
            <v xml:space="preserve"> Participaciones</v>
          </cell>
          <cell r="BE32" t="str">
            <v xml:space="preserve">  Shares                                                 </v>
          </cell>
          <cell r="BG32" t="str">
            <v>A4.1_30</v>
          </cell>
          <cell r="BH32" t="str">
            <v>(-)   Instrumentos financieros</v>
          </cell>
          <cell r="BI32" t="str">
            <v xml:space="preserve"> -   Financial instruments                                  </v>
          </cell>
          <cell r="BK32" t="str">
            <v>A5.1_30</v>
          </cell>
          <cell r="BL32" t="str">
            <v xml:space="preserve"> b)Importes trasferidos a la cuenta de PPyGG.</v>
          </cell>
          <cell r="BM32" t="str">
            <v xml:space="preserve"> b)Amounts transferred to the P&amp;L account.                  </v>
          </cell>
          <cell r="BO32" t="str">
            <v>A5.1.1_30</v>
          </cell>
          <cell r="BP32" t="str">
            <v>6.  Activos mantenidos para la venta:</v>
          </cell>
          <cell r="BQ32" t="str">
            <v xml:space="preserve">6.  Assets held for sale:                                   </v>
          </cell>
          <cell r="BS32" t="str">
            <v>A5.2_30</v>
          </cell>
          <cell r="BT32" t="str">
            <v xml:space="preserve">  I    Saldo al inicio del periodo</v>
          </cell>
          <cell r="BU32" t="str">
            <v xml:space="preserve"> I    Balance at the start of the period</v>
          </cell>
          <cell r="BW32" t="str">
            <v>A5.2.1_30</v>
          </cell>
          <cell r="BX32" t="str">
            <v xml:space="preserve">   2   Traspasos entre partidas de patrimonio neto</v>
          </cell>
          <cell r="BY32" t="str">
            <v xml:space="preserve">   2   Transfers between shareholders' equity items         </v>
          </cell>
          <cell r="CB32" t="str">
            <v>B4.3_30</v>
          </cell>
          <cell r="CC32" t="str">
            <v>Control 102: DIFERENCIA</v>
          </cell>
          <cell r="CD32" t="str">
            <v>Control 102: DIFFERENCE</v>
          </cell>
          <cell r="CF32" t="str">
            <v>B5.8_30</v>
          </cell>
          <cell r="CG32" t="str">
            <v>Obligaciones y otros valores negociables</v>
          </cell>
          <cell r="CH32" t="str">
            <v xml:space="preserve">Debenture and other neg. inst.    </v>
          </cell>
        </row>
        <row r="33">
          <cell r="C33" t="str">
            <v>Menu31</v>
          </cell>
          <cell r="D33" t="str">
            <v>Seguro Directo No Vida No Técnico</v>
          </cell>
          <cell r="E33" t="str">
            <v>DIRECT INSURANCE NO LIFE NO TECHNICAL</v>
          </cell>
          <cell r="G33" t="str">
            <v>A1_31</v>
          </cell>
          <cell r="H33" t="str">
            <v>I.      Créditos por operacio. de seguro directo y coaseguro</v>
          </cell>
          <cell r="I33" t="str">
            <v>I. Credits on direct insur. and coinsur. transactions</v>
          </cell>
          <cell r="K33" t="str">
            <v>A1.1_31</v>
          </cell>
          <cell r="L33" t="str">
            <v>B) INMOVILIZADO MATERIAL</v>
          </cell>
          <cell r="M33" t="str">
            <v>B) TANGIBLE FIXED ASSETS</v>
          </cell>
          <cell r="O33" t="str">
            <v>A1.1.1_31</v>
          </cell>
          <cell r="W33" t="str">
            <v>A2_31</v>
          </cell>
          <cell r="X33" t="str">
            <v>II.    Provisión para riesgos en curso</v>
          </cell>
          <cell r="Y33" t="str">
            <v>II.   Unexpired risk reserve</v>
          </cell>
          <cell r="AA33" t="str">
            <v>A2.1_31</v>
          </cell>
          <cell r="AB33" t="str">
            <v>III.    Reservas</v>
          </cell>
          <cell r="AC33" t="str">
            <v>III.Reserves</v>
          </cell>
          <cell r="AE33" t="str">
            <v>A2.1.1_31</v>
          </cell>
          <cell r="AF33" t="str">
            <v>1.   Capital o fondo mutual</v>
          </cell>
          <cell r="AG33" t="str">
            <v xml:space="preserve">1.   Capital or mutual fund    </v>
          </cell>
          <cell r="AI33" t="str">
            <v>A3_31</v>
          </cell>
          <cell r="AJ33" t="str">
            <v xml:space="preserve">         Reaseguro aceptado (-)</v>
          </cell>
          <cell r="AK33" t="str">
            <v xml:space="preserve">         Accepted reinsurance (-)                           </v>
          </cell>
          <cell r="AM33" t="str">
            <v>A3.1_31</v>
          </cell>
          <cell r="AN33" t="str">
            <v xml:space="preserve">    d) Variación provi.primas/rgos.en curso, netas</v>
          </cell>
          <cell r="AO33" t="str">
            <v xml:space="preserve">    d) Variation of premium/unexpired risk reserve, net     </v>
          </cell>
          <cell r="AQ33" t="str">
            <v>A3.1.1_31</v>
          </cell>
          <cell r="AR33" t="str">
            <v>B) RESULTADO CUENTA TÉCNICA SEGURO VIDA (10 a 20)</v>
          </cell>
          <cell r="AS33" t="str">
            <v xml:space="preserve">B) RESULT FROM LIFE INSURANCE TECHNICAL ACCOUNT  (10 to 20)       </v>
          </cell>
          <cell r="AU33" t="str">
            <v>A3.2_31</v>
          </cell>
          <cell r="AV33" t="str">
            <v xml:space="preserve">  Primas emitidas seguro directo + Primas reaseguro aceptado + III.1 Ingresos de explotación de A.3</v>
          </cell>
          <cell r="AW33" t="str">
            <v xml:space="preserve">  2nd table Premiums written for direct insurance + Reinsurance premiums accepted  III.1 Revenue from ordinary activities of A.3</v>
          </cell>
          <cell r="AY33" t="str">
            <v>A4_31</v>
          </cell>
          <cell r="AZ33" t="str">
            <v xml:space="preserve"> +   Otros cobros relacionados con actividades de inversion</v>
          </cell>
          <cell r="BA33" t="str">
            <v xml:space="preserve"> +   Other receivables related to investment activities     </v>
          </cell>
          <cell r="BC33" t="str">
            <v>A4_2_31</v>
          </cell>
          <cell r="BD33" t="str">
            <v xml:space="preserve"> Entidades dependientes y otras unidades de negocio</v>
          </cell>
          <cell r="BE33" t="str">
            <v xml:space="preserve">  Subsidiaries and other business units               </v>
          </cell>
          <cell r="BG33" t="str">
            <v>A4.1_31</v>
          </cell>
          <cell r="BH33" t="str">
            <v>(-)   Participaciones</v>
          </cell>
          <cell r="BI33" t="str">
            <v xml:space="preserve"> -   Shares                                                 </v>
          </cell>
          <cell r="BK33" t="str">
            <v>A5.1_31</v>
          </cell>
          <cell r="BL33" t="str">
            <v xml:space="preserve"> c)Otras reclasificaciones</v>
          </cell>
          <cell r="BM33" t="str">
            <v xml:space="preserve"> c)Other reclassifications                                  </v>
          </cell>
          <cell r="BO33" t="str">
            <v>A5.1.1_31</v>
          </cell>
          <cell r="BP33" t="str">
            <v xml:space="preserve"> a)Ganancias/(Pérdidas) por valoración</v>
          </cell>
          <cell r="BQ33" t="str">
            <v xml:space="preserve"> a)Restatement Gains/(Losses)                               </v>
          </cell>
          <cell r="BS33" t="str">
            <v>A5.2_31</v>
          </cell>
          <cell r="BT33" t="str">
            <v xml:space="preserve">  II   Cambios políticas contables </v>
          </cell>
          <cell r="BU33" t="str">
            <v xml:space="preserve"> II   Accounting policy changes  </v>
          </cell>
          <cell r="BW33" t="str">
            <v>A5.2.1_31</v>
          </cell>
          <cell r="BX33" t="str">
            <v xml:space="preserve">   3   Otras variaciones</v>
          </cell>
          <cell r="BY33" t="str">
            <v xml:space="preserve">   3   Other variations                                     </v>
          </cell>
          <cell r="CB33" t="str">
            <v>B4.3_31</v>
          </cell>
          <cell r="CF33" t="str">
            <v>B5.8_31</v>
          </cell>
          <cell r="CG33" t="str">
            <v>Deudas con entidades de crédito</v>
          </cell>
          <cell r="CH33" t="str">
            <v xml:space="preserve">Debt pay. to lend. inst.          </v>
          </cell>
        </row>
        <row r="34">
          <cell r="C34" t="str">
            <v>Menu32</v>
          </cell>
          <cell r="D34" t="str">
            <v>Reaseguro Vida</v>
          </cell>
          <cell r="E34" t="str">
            <v>LIFE REINSURANCE</v>
          </cell>
          <cell r="G34" t="str">
            <v>A1_32</v>
          </cell>
          <cell r="H34" t="str">
            <v>II.     Créditos por operaciones de reaseguro.</v>
          </cell>
          <cell r="I34" t="str">
            <v>II. Credits on reinsurance transactions.</v>
          </cell>
          <cell r="K34" t="str">
            <v>A1.1_32</v>
          </cell>
          <cell r="L34" t="str">
            <v>I.      Inmuebles de uso propio</v>
          </cell>
          <cell r="M34" t="str">
            <v>I. Real estate own use</v>
          </cell>
          <cell r="O34" t="str">
            <v>A1.1.1_32</v>
          </cell>
          <cell r="W34" t="str">
            <v>A2_32</v>
          </cell>
          <cell r="X34" t="str">
            <v>III.   Provisión de seguros de vida</v>
          </cell>
          <cell r="Y34" t="str">
            <v>III.  Life insurance reserves</v>
          </cell>
          <cell r="AA34" t="str">
            <v>A2.1_32</v>
          </cell>
          <cell r="AB34" t="str">
            <v>IV.   Acciones propias(-)</v>
          </cell>
          <cell r="AC34" t="str">
            <v>IV. Company-held shares(-)</v>
          </cell>
          <cell r="AE34" t="str">
            <v>A2.1.1_32</v>
          </cell>
          <cell r="AF34" t="str">
            <v xml:space="preserve">      a) Capital escriturado o fondo mutual</v>
          </cell>
          <cell r="AG34" t="str">
            <v xml:space="preserve">      a) Authorised capital or mutual fund    </v>
          </cell>
          <cell r="AI34" t="str">
            <v>A3_32</v>
          </cell>
          <cell r="AJ34" t="str">
            <v xml:space="preserve">         Reaseguro cedido</v>
          </cell>
          <cell r="AK34" t="str">
            <v xml:space="preserve">         Ceded reinsurance                                  </v>
          </cell>
          <cell r="AM34" t="str">
            <v>A3.1_32</v>
          </cell>
          <cell r="AN34" t="str">
            <v xml:space="preserve">         Seguro directo </v>
          </cell>
          <cell r="AO34" t="str">
            <v xml:space="preserve">       Direct insurance    </v>
          </cell>
          <cell r="AQ34" t="str">
            <v>A3.1.1_32</v>
          </cell>
          <cell r="AR34" t="str">
            <v>C) RESULTADO CUENTA TÉCNICA (A+B)</v>
          </cell>
          <cell r="AS34" t="str">
            <v xml:space="preserve">C) RESULT FROM TECHNICAL ACCOUNT (A+B)            </v>
          </cell>
          <cell r="AU34" t="str">
            <v>A3.2_32</v>
          </cell>
          <cell r="AV34" t="str">
            <v>Control 477:  DIFERENCIA</v>
          </cell>
          <cell r="AW34" t="str">
            <v>Control 477:  DIFFERENCE</v>
          </cell>
          <cell r="AY34" t="str">
            <v>A4_32</v>
          </cell>
          <cell r="AZ34" t="str">
            <v>2. PAGOS DE ACTIVIDADES DE INVERSION:</v>
          </cell>
          <cell r="BA34" t="str">
            <v xml:space="preserve">2. INVESTMENT ACTIVITY PAYMENTS:                            </v>
          </cell>
          <cell r="BC34" t="str">
            <v>A4_2_32</v>
          </cell>
          <cell r="BD34" t="str">
            <v xml:space="preserve"> Otros pagos relacionados con actividades de inversión</v>
          </cell>
          <cell r="BE34" t="str">
            <v xml:space="preserve">  Other payables related to investment activities        </v>
          </cell>
          <cell r="BG34" t="str">
            <v>A4.1_32</v>
          </cell>
          <cell r="BH34" t="str">
            <v>(-)   Ent.dependientes y otras unidades de negocio</v>
          </cell>
          <cell r="BI34" t="str">
            <v xml:space="preserve"> -   Depending comp. and other business units               </v>
          </cell>
          <cell r="BK34" t="str">
            <v>A5.1_32</v>
          </cell>
          <cell r="BL34" t="str">
            <v>6.   Contabilidad tácita:</v>
          </cell>
          <cell r="BM34" t="str">
            <v xml:space="preserve">6.   Tacit accounting:                                      </v>
          </cell>
          <cell r="BO34" t="str">
            <v>A5.1.1_32</v>
          </cell>
          <cell r="BP34" t="str">
            <v xml:space="preserve"> b)Importes trasferidos a la cuenta de PPyGG.</v>
          </cell>
          <cell r="BQ34" t="str">
            <v xml:space="preserve"> b)Amounts transferred to the P&amp;L account.                  </v>
          </cell>
          <cell r="BS34" t="str">
            <v>A5.2_32</v>
          </cell>
          <cell r="BT34" t="str">
            <v xml:space="preserve">  III  Corrección de errores </v>
          </cell>
          <cell r="BU34" t="str">
            <v xml:space="preserve"> III  Correction of errors    </v>
          </cell>
          <cell r="BW34" t="str">
            <v>A5.2.1_32</v>
          </cell>
          <cell r="BX34" t="str">
            <v>B      SALDO FINAL</v>
          </cell>
          <cell r="BY34" t="str">
            <v xml:space="preserve">B      FINAL BALANCE                                        </v>
          </cell>
          <cell r="CB34" t="str">
            <v>B4.3_32</v>
          </cell>
          <cell r="CF34" t="str">
            <v>B5.8_32</v>
          </cell>
          <cell r="CG34" t="str">
            <v>Deudas por op.preparatorias contratos de seguros</v>
          </cell>
          <cell r="CH34" t="str">
            <v>Debt aris. from ins. cont. prepar.</v>
          </cell>
        </row>
        <row r="35">
          <cell r="C35" t="str">
            <v>Menu33</v>
          </cell>
          <cell r="D35" t="str">
            <v>Reaseguro no Vida</v>
          </cell>
          <cell r="E35" t="str">
            <v>NON-LIFE REINSURANCE</v>
          </cell>
          <cell r="G35" t="str">
            <v>A1_33</v>
          </cell>
          <cell r="H35" t="str">
            <v>III.    Créditos fiscales</v>
          </cell>
          <cell r="I35" t="str">
            <v>III. Tax credits</v>
          </cell>
          <cell r="K35" t="str">
            <v>A1.1_33</v>
          </cell>
          <cell r="L35" t="str">
            <v>II.    Otro inmovilizado material</v>
          </cell>
          <cell r="M35" t="str">
            <v>II. Other tangible fixed assets</v>
          </cell>
          <cell r="O35" t="str">
            <v>A1.1.1_33</v>
          </cell>
          <cell r="W35" t="str">
            <v>A2_33</v>
          </cell>
          <cell r="X35" t="str">
            <v>IV.   Provisión para prestaciones</v>
          </cell>
          <cell r="Y35" t="str">
            <v>IV.   Outstanding Losses reserve</v>
          </cell>
          <cell r="AA35" t="str">
            <v>A2.1_33</v>
          </cell>
          <cell r="AB35" t="str">
            <v>V.   Reservas por ajustes de valoración</v>
          </cell>
          <cell r="AC35" t="str">
            <v>V. Reserves due to valuation adjustments</v>
          </cell>
          <cell r="AE35" t="str">
            <v>A2.1.1_33</v>
          </cell>
          <cell r="AF35" t="str">
            <v xml:space="preserve">      b) Capital no exigido (menos)</v>
          </cell>
          <cell r="AG35" t="str">
            <v xml:space="preserve">      b) Uncalled capital (minus)</v>
          </cell>
          <cell r="AI35" t="str">
            <v>A3_33</v>
          </cell>
          <cell r="AJ35" t="str">
            <v xml:space="preserve">     b) Gastos imputables a las prestaciones (-)</v>
          </cell>
          <cell r="AK35" t="str">
            <v xml:space="preserve">     b) Expenses attributable to losses (-)                 </v>
          </cell>
          <cell r="AM35" t="str">
            <v>A3.1_33</v>
          </cell>
          <cell r="AN35" t="str">
            <v xml:space="preserve">         Reaseguro aceptado </v>
          </cell>
          <cell r="AO35" t="str">
            <v xml:space="preserve">       Accepted reinsurance</v>
          </cell>
          <cell r="AQ35" t="str">
            <v>A3.1.1_33</v>
          </cell>
          <cell r="AR35" t="str">
            <v>21   Ingresos de in.material  y de las inversiones</v>
          </cell>
          <cell r="AS35" t="str">
            <v xml:space="preserve">21   Revenue from tangible fxd assets and investment        </v>
          </cell>
          <cell r="AU35" t="str">
            <v>A3.2_33</v>
          </cell>
          <cell r="AV35" t="str">
            <v xml:space="preserve"> 2º cuadro columna "TOTAL" fila "I VIDA"</v>
          </cell>
          <cell r="AW35" t="str">
            <v xml:space="preserve">  2nd table column "TOTAL" row "I LIFE"</v>
          </cell>
          <cell r="AY35" t="str">
            <v>A4_33</v>
          </cell>
          <cell r="AZ35" t="str">
            <v xml:space="preserve"> -   Inmovilizado material</v>
          </cell>
          <cell r="BA35" t="str">
            <v xml:space="preserve"> -   Tangible fixed assets                                  </v>
          </cell>
          <cell r="BC35" t="str">
            <v>A4_2_33</v>
          </cell>
          <cell r="BD35" t="str">
            <v xml:space="preserve">FLUJOS NETOS DE EFECTIVO DE LAS ACTIVIDADES DE INVERSIÓN </v>
          </cell>
          <cell r="BE35" t="str">
            <v>CASH  FLOWS OF INVESTMENT ACTIVITIES</v>
          </cell>
          <cell r="BG35" t="str">
            <v>A4.1_33</v>
          </cell>
          <cell r="BH35" t="str">
            <v>(-)   Otros relacionados con actividades inversion</v>
          </cell>
          <cell r="BI35" t="str">
            <v xml:space="preserve"> -   Other payables related to investment activities        </v>
          </cell>
          <cell r="BK35" t="str">
            <v>A5.1_33</v>
          </cell>
          <cell r="BL35" t="str">
            <v xml:space="preserve"> a)Ganancias/(Pérdidas) por valoración</v>
          </cell>
          <cell r="BM35" t="str">
            <v xml:space="preserve"> a)Restatement Gains/(Losses)                               </v>
          </cell>
          <cell r="BO35" t="str">
            <v>A5.1.1_33</v>
          </cell>
          <cell r="BP35" t="str">
            <v xml:space="preserve"> c)Otras reclasificaciones</v>
          </cell>
          <cell r="BQ35" t="str">
            <v xml:space="preserve"> c)Other reclassifications                                  </v>
          </cell>
          <cell r="BS35" t="str">
            <v>A5.2_33</v>
          </cell>
          <cell r="BT35" t="str">
            <v xml:space="preserve">  IV  Ajustes al saldo inicial por conversión </v>
          </cell>
          <cell r="BU35" t="str">
            <v xml:space="preserve"> IV  Initial balance translation adjustments     </v>
          </cell>
          <cell r="BW35" t="str">
            <v>A5.2.1_33</v>
          </cell>
          <cell r="BX35" t="str">
            <v xml:space="preserve"> (1) Incluye las siguientes rúbricas del patrimonio neto del balance: Prima de emisión; Reservas; Resultados de ejercicios anteriores; Otras aportaciones de socios y (menos) Dividendo a cuenta</v>
          </cell>
          <cell r="BY35" t="str">
            <v xml:space="preserve">(1) Includes the following headings under the balance sheet's assets: Issue premium; Reserves; Retained earnings; Other shareholder contributions and (minus) Interim dividends   </v>
          </cell>
          <cell r="CF35" t="str">
            <v>B5.8_33</v>
          </cell>
          <cell r="CG35" t="str">
            <v>Otros pasivos financieros</v>
          </cell>
          <cell r="CH35" t="str">
            <v xml:space="preserve">Other financial liabililties      </v>
          </cell>
        </row>
        <row r="36">
          <cell r="C36" t="str">
            <v>Menu34</v>
          </cell>
          <cell r="D36" t="str">
            <v>Otras Actividades</v>
          </cell>
          <cell r="E36" t="str">
            <v>OTHER ACTIVITIES</v>
          </cell>
          <cell r="G36" t="str">
            <v>A1_34</v>
          </cell>
          <cell r="H36" t="str">
            <v xml:space="preserve">  1.     Activo por impuesto corriente</v>
          </cell>
          <cell r="I36" t="str">
            <v>1. Current tax assets</v>
          </cell>
          <cell r="K36" t="str">
            <v>A1.1_34</v>
          </cell>
          <cell r="L36" t="str">
            <v>C) INVERSIONES</v>
          </cell>
          <cell r="M36" t="str">
            <v>C) INVESTMENTS</v>
          </cell>
          <cell r="O36" t="str">
            <v>A1.1.1_34</v>
          </cell>
          <cell r="W36" t="str">
            <v>A2_34</v>
          </cell>
          <cell r="X36" t="str">
            <v>V.    Provisión participación beneficios y extornos</v>
          </cell>
          <cell r="Y36" t="str">
            <v>V.    Profit sharing and return reserve</v>
          </cell>
          <cell r="AA36" t="str">
            <v>A2.1_34</v>
          </cell>
          <cell r="AB36" t="str">
            <v>1.   Activos financieros disponible para la venta</v>
          </cell>
          <cell r="AC36" t="str">
            <v>1. Financial assets held for sale</v>
          </cell>
          <cell r="AE36" t="str">
            <v>A2.1.1_34</v>
          </cell>
          <cell r="AF36" t="str">
            <v>2.   Prima de emisión</v>
          </cell>
          <cell r="AG36" t="str">
            <v xml:space="preserve">2.   Issue premium  </v>
          </cell>
          <cell r="AI36" t="str">
            <v>A3_34</v>
          </cell>
          <cell r="AJ36" t="str">
            <v>II.2   Variación de otras provisiones técnicas, netas</v>
          </cell>
          <cell r="AK36" t="str">
            <v xml:space="preserve">II.2   Change in other technical reserves, net              </v>
          </cell>
          <cell r="AM36" t="str">
            <v>A3.1_34</v>
          </cell>
          <cell r="AN36" t="str">
            <v xml:space="preserve">         Reaseguro cedido</v>
          </cell>
          <cell r="AO36" t="str">
            <v xml:space="preserve">       Ceded reinsurance   </v>
          </cell>
          <cell r="AQ36" t="str">
            <v>A3.1.1_34</v>
          </cell>
          <cell r="AR36" t="str">
            <v>23   Gastos del in.material  y de las inversiones</v>
          </cell>
          <cell r="AS36" t="str">
            <v>23   Tangible fxd assts and inv expenses</v>
          </cell>
          <cell r="AU36" t="str">
            <v>A3.2_34</v>
          </cell>
          <cell r="AV36" t="str">
            <v xml:space="preserve"> Primas emitidas seguro directo + Primas reaseguro aceptado de A.3-1 segmento VIDA</v>
          </cell>
          <cell r="AW36" t="str">
            <v xml:space="preserve">  Premiums written for direct insurance  + Reinsurance premiums accepted  of A.3_1 segment LIFE</v>
          </cell>
          <cell r="AY36" t="str">
            <v>A4_34</v>
          </cell>
          <cell r="AZ36" t="str">
            <v xml:space="preserve"> -   Inversiones inmobiliarias</v>
          </cell>
          <cell r="BA36" t="str">
            <v xml:space="preserve"> -   Real estate investment                                 </v>
          </cell>
          <cell r="BC36" t="str">
            <v>A4_2_34</v>
          </cell>
          <cell r="BD36" t="str">
            <v xml:space="preserve"> </v>
          </cell>
          <cell r="BG36" t="str">
            <v>A4.1_34</v>
          </cell>
          <cell r="BH36" t="str">
            <v>C) FLUJOS EFECTIVO DE LAS ACTIVIDADES DE FINANCIACIÓN(1+2)</v>
          </cell>
          <cell r="BI36" t="str">
            <v xml:space="preserve">C) CASH FLOWS OF FINANCE ACTIVITIES (1+2)                   </v>
          </cell>
          <cell r="BK36" t="str">
            <v>A5.1_34</v>
          </cell>
          <cell r="BL36" t="str">
            <v xml:space="preserve"> b)Importes trasferidos a la cuenta de PPyGG.</v>
          </cell>
          <cell r="BM36" t="str">
            <v xml:space="preserve"> b)Amounts transferred to the P&amp;L account.                  </v>
          </cell>
          <cell r="BO36" t="str">
            <v>A5.1.1_34</v>
          </cell>
          <cell r="BP36" t="str">
            <v xml:space="preserve">7.  Ganancias/(Pérdidas) actuariales por  </v>
          </cell>
          <cell r="BQ36" t="str">
            <v xml:space="preserve">7.  Actuarial Gains/(Losses) on                             </v>
          </cell>
          <cell r="BS36" t="str">
            <v>A5.2_34</v>
          </cell>
          <cell r="BT36" t="str">
            <v xml:space="preserve">  V  Ajustes al saldo inicial</v>
          </cell>
          <cell r="BU36" t="str">
            <v xml:space="preserve"> V  Initial balance adjustment</v>
          </cell>
          <cell r="BW36" t="str">
            <v>A5.2.1_34</v>
          </cell>
          <cell r="BX36" t="str">
            <v>SALDO AL CIERRE DEL PERIODO (A+B)</v>
          </cell>
          <cell r="BY36" t="str">
            <v>BALANCE AT THE CLOSING OF THE PERIOD (A+B)</v>
          </cell>
          <cell r="CF36" t="str">
            <v>B5.8_34</v>
          </cell>
          <cell r="CG36" t="str">
            <v xml:space="preserve">         TOTAL PASIVOS FINANCIEROS</v>
          </cell>
          <cell r="CH36" t="str">
            <v xml:space="preserve">         TOTAL FINANCIAL LIABILITIES</v>
          </cell>
        </row>
        <row r="37">
          <cell r="C37" t="str">
            <v>Menu35</v>
          </cell>
          <cell r="D37" t="str">
            <v>CUADRE DE BALANCE</v>
          </cell>
          <cell r="E37" t="str">
            <v>BALANCE CONTROL</v>
          </cell>
          <cell r="G37" t="str">
            <v>A1_35</v>
          </cell>
          <cell r="H37" t="str">
            <v xml:space="preserve">  2.     Otros créditos fiscales</v>
          </cell>
          <cell r="I37" t="str">
            <v>2. Other tax credits</v>
          </cell>
          <cell r="K37" t="str">
            <v>A1.1_35</v>
          </cell>
          <cell r="L37" t="str">
            <v>I.    Inversiones inmobiliarias</v>
          </cell>
          <cell r="M37" t="str">
            <v>I. Real estate investment</v>
          </cell>
          <cell r="O37" t="str">
            <v>A1.1.1_35</v>
          </cell>
          <cell r="W37" t="str">
            <v>A2_35</v>
          </cell>
          <cell r="X37" t="str">
            <v>VI.   Otras provisiones técnicas</v>
          </cell>
          <cell r="Y37" t="str">
            <v>VI.   Other technical reserves</v>
          </cell>
          <cell r="AA37" t="str">
            <v>A2.1_35</v>
          </cell>
          <cell r="AB37" t="str">
            <v>2.   Operaciones de cobertura</v>
          </cell>
          <cell r="AC37" t="str">
            <v>2. Cover transactions</v>
          </cell>
          <cell r="AE37" t="str">
            <v>A2.1.1_35</v>
          </cell>
          <cell r="AF37" t="str">
            <v>3.   Reservas</v>
          </cell>
          <cell r="AG37" t="str">
            <v xml:space="preserve">3.   Reserves    </v>
          </cell>
          <cell r="AI37" t="str">
            <v>A3_35</v>
          </cell>
          <cell r="AJ37" t="str">
            <v>II.3   Participación en beneficios y extornos (-)</v>
          </cell>
          <cell r="AK37" t="str">
            <v xml:space="preserve">II.3   Profit sharing and returns (-)                       </v>
          </cell>
          <cell r="AM37" t="str">
            <v>A3.1_35</v>
          </cell>
          <cell r="AN37" t="str">
            <v>I.3 Ingresos del inmovil.material  y de las inversiones</v>
          </cell>
          <cell r="AO37" t="str">
            <v>I.3 Income from investments</v>
          </cell>
          <cell r="AQ37" t="str">
            <v>A3.1.1_35</v>
          </cell>
          <cell r="AR37" t="str">
            <v>24   Otros ingresos</v>
          </cell>
          <cell r="AS37" t="str">
            <v xml:space="preserve">24   Other revenue            </v>
          </cell>
          <cell r="AU37" t="str">
            <v>A3.2_35</v>
          </cell>
          <cell r="AV37" t="str">
            <v>Control 478: DIFERENCIA</v>
          </cell>
          <cell r="AW37" t="str">
            <v>Control 478:  DIFFERENCE</v>
          </cell>
          <cell r="AY37" t="str">
            <v>A4_35</v>
          </cell>
          <cell r="AZ37" t="str">
            <v xml:space="preserve"> -   Inmovilizado inmaterial</v>
          </cell>
          <cell r="BA37" t="str">
            <v xml:space="preserve"> -   Intangible fixed assets                                </v>
          </cell>
          <cell r="BC37" t="str">
            <v>A4_2_35</v>
          </cell>
          <cell r="BD37" t="str">
            <v>1. Cobros de actividades de financiación</v>
          </cell>
          <cell r="BE37" t="str">
            <v>1. Receivable of finance activities:</v>
          </cell>
          <cell r="BG37" t="str">
            <v>A4.1_35</v>
          </cell>
          <cell r="BH37" t="str">
            <v>1. Cobros de actividades de financiación:</v>
          </cell>
          <cell r="BI37" t="str">
            <v xml:space="preserve">1. RECEIVABLE OF FINANCE ACTIVITIES:                        </v>
          </cell>
          <cell r="BK37" t="str">
            <v>A5.1_35</v>
          </cell>
          <cell r="BL37" t="str">
            <v xml:space="preserve"> c)Otras reclasificaciones</v>
          </cell>
          <cell r="BM37" t="str">
            <v xml:space="preserve"> c)Other reclassifications                                  </v>
          </cell>
          <cell r="BO37" t="str">
            <v>A5.1.1_35</v>
          </cell>
          <cell r="BP37" t="str">
            <v>retribuciones a largo plazo al personal</v>
          </cell>
          <cell r="BQ37" t="str">
            <v xml:space="preserve">long-term personnel remuneration                            </v>
          </cell>
          <cell r="BS37" t="str">
            <v>A5.2_35</v>
          </cell>
          <cell r="BT37" t="str">
            <v>A  SALDO INICIAL ACTUALIZADO  (I+II+III+IV+V)</v>
          </cell>
          <cell r="BU37" t="str">
            <v xml:space="preserve">A  INITIAL UPDATED BALANCE  (I+II+III+IV+V)  </v>
          </cell>
          <cell r="BW37" t="str">
            <v>A5.2.1_35</v>
          </cell>
          <cell r="BX37" t="str">
            <v>SALDO DE CIERRE EN CÉDULA A.2-1</v>
          </cell>
          <cell r="BY37" t="str">
            <v>BALANCE AT THE CLOSING IN SCHEDULE A.2-1</v>
          </cell>
          <cell r="CF37" t="str">
            <v>B5.8_35</v>
          </cell>
          <cell r="CG37" t="str">
            <v xml:space="preserve"> Los Derivados de Activos financieros mantenidos para negociar de la B5.8 </v>
          </cell>
          <cell r="CH37" t="str">
            <v xml:space="preserve"> Derivatives held for trading financial assets of the B5.8 </v>
          </cell>
        </row>
        <row r="38">
          <cell r="C38" t="str">
            <v>Menu36</v>
          </cell>
          <cell r="D38" t="str">
            <v>Diferencia</v>
          </cell>
          <cell r="E38" t="str">
            <v>Difference</v>
          </cell>
          <cell r="G38" t="str">
            <v>A1_36</v>
          </cell>
          <cell r="H38" t="str">
            <v>IV.    Créditos sociales y otros</v>
          </cell>
          <cell r="I38" t="str">
            <v>IV. Company and other credit</v>
          </cell>
          <cell r="K38" t="str">
            <v>A1.1_36</v>
          </cell>
          <cell r="L38" t="str">
            <v>II.   Inversiones financieras</v>
          </cell>
          <cell r="M38" t="str">
            <v>II. Financial investment</v>
          </cell>
          <cell r="O38" t="str">
            <v>A1.1.1_36</v>
          </cell>
          <cell r="W38" t="str">
            <v>A2_36</v>
          </cell>
          <cell r="X38" t="str">
            <v>D) PROVIS.TECNICAS VIDA CUANDO EL RIESGO, ASUMEN TOMADORES</v>
          </cell>
          <cell r="Y38" t="str">
            <v>D) LIFE RES. WHERE RISK-BEARING POLICYHOLDERS</v>
          </cell>
          <cell r="AA38" t="str">
            <v>A2.1_36</v>
          </cell>
          <cell r="AB38" t="str">
            <v>3.   Diferencias de cambio y conversión</v>
          </cell>
          <cell r="AC38" t="str">
            <v>3. Translation and exchange differences</v>
          </cell>
          <cell r="AE38" t="str">
            <v>A2.1.1_36</v>
          </cell>
          <cell r="AF38" t="str">
            <v>4.   Acciones y participaciones propias(menos)</v>
          </cell>
          <cell r="AG38" t="str">
            <v>4.   Company-held shares(deducing)</v>
          </cell>
          <cell r="AI38" t="str">
            <v>A3_36</v>
          </cell>
          <cell r="AJ38" t="str">
            <v>II.4   Gastos de explotación netos (-)</v>
          </cell>
          <cell r="AK38" t="str">
            <v xml:space="preserve">II.4   Net operating expenses                               </v>
          </cell>
          <cell r="AM38" t="str">
            <v>A3.1_36</v>
          </cell>
          <cell r="AN38" t="str">
            <v xml:space="preserve">     a) De explotación</v>
          </cell>
          <cell r="AO38" t="str">
            <v xml:space="preserve">     a) Atributable to operations     </v>
          </cell>
          <cell r="AQ38" t="str">
            <v>A3.1.1_36</v>
          </cell>
          <cell r="AR38" t="str">
            <v>25   Otros gastos</v>
          </cell>
          <cell r="AS38" t="str">
            <v>25   Other expenses</v>
          </cell>
          <cell r="AU38" t="str">
            <v>A3.2_36</v>
          </cell>
          <cell r="AV38" t="str">
            <v xml:space="preserve">   2º cuadro columna "TOTAL" fila "II AUTOS"</v>
          </cell>
          <cell r="AW38" t="str">
            <v xml:space="preserve">  2nd table column "TOTAL" row "II MOTOR"</v>
          </cell>
          <cell r="AY38" t="str">
            <v>A4_36</v>
          </cell>
          <cell r="AZ38" t="str">
            <v xml:space="preserve"> -   Instrumentos financieros</v>
          </cell>
          <cell r="BA38" t="str">
            <v xml:space="preserve"> -   Financial instruments                                  </v>
          </cell>
          <cell r="BC38" t="str">
            <v>A4_2_36</v>
          </cell>
          <cell r="BD38" t="str">
            <v xml:space="preserve"> Pasivos subordinados</v>
          </cell>
          <cell r="BE38" t="str">
            <v xml:space="preserve">  Subordinated liabilities                               </v>
          </cell>
          <cell r="BG38" t="str">
            <v>A4.1_36</v>
          </cell>
          <cell r="BH38" t="str">
            <v>(+)   Pasivos subordinados</v>
          </cell>
          <cell r="BI38" t="str">
            <v xml:space="preserve"> +   Subordinated liabilities                               </v>
          </cell>
          <cell r="BK38" t="str">
            <v>A5.1_36</v>
          </cell>
          <cell r="BL38" t="str">
            <v>7.  Coberturas de inv.netas  negocios extranjero:</v>
          </cell>
          <cell r="BM38" t="str">
            <v xml:space="preserve">7.  Cover of inv. net foreign business:                     </v>
          </cell>
          <cell r="BO38" t="str">
            <v>A5.1.1_36</v>
          </cell>
          <cell r="BP38" t="str">
            <v>8.  Entidades valoradas método de participación:</v>
          </cell>
          <cell r="BQ38" t="str">
            <v xml:space="preserve">8.  Companies consolidated under the equity method:             </v>
          </cell>
          <cell r="BS38" t="str">
            <v>A5.2_36</v>
          </cell>
          <cell r="BT38" t="str">
            <v>VARIACIONES DEL PERIODO :</v>
          </cell>
          <cell r="BU38" t="str">
            <v>PERIOD VARIATIONS :</v>
          </cell>
          <cell r="BW38" t="str">
            <v>A5.2.1_36</v>
          </cell>
          <cell r="BX38" t="str">
            <v>Diferencia de Movimientos no imputados</v>
          </cell>
          <cell r="BY38" t="str">
            <v>Difference in Not Input Transactions</v>
          </cell>
          <cell r="CF38" t="str">
            <v>B5.8_36</v>
          </cell>
          <cell r="CG38" t="str">
            <v xml:space="preserve"> Los Derivados de Activos financieros mantenidos para negociar en el Activo del balance (A.1).</v>
          </cell>
          <cell r="CH38" t="str">
            <v xml:space="preserve"> Derivatives held for trading financial assets in the Balance Sheet Assets.</v>
          </cell>
        </row>
        <row r="39">
          <cell r="C39" t="str">
            <v>Menu37</v>
          </cell>
          <cell r="D39" t="str">
            <v>Total Activo</v>
          </cell>
          <cell r="E39" t="str">
            <v>Total Assets</v>
          </cell>
          <cell r="G39" t="str">
            <v>A1_37</v>
          </cell>
          <cell r="H39" t="str">
            <v>V.   Accionistas por desembolsos exigidos</v>
          </cell>
          <cell r="I39" t="str">
            <v>V. Called-up share capital</v>
          </cell>
          <cell r="K39" t="str">
            <v>A1.1_37</v>
          </cell>
          <cell r="L39" t="str">
            <v xml:space="preserve">  1.     Cartera a vencimiento</v>
          </cell>
          <cell r="M39" t="str">
            <v>1. Portfolio held to maturity</v>
          </cell>
          <cell r="O39" t="str">
            <v>A1.1.1_37</v>
          </cell>
          <cell r="W39" t="str">
            <v>A2_37</v>
          </cell>
          <cell r="X39" t="str">
            <v>E) PROVISIONES PARA RIESGOS Y GASTOS</v>
          </cell>
          <cell r="Y39" t="str">
            <v>E) RISK AND EXPENSE RESERVE</v>
          </cell>
          <cell r="AA39" t="str">
            <v>A2.1_37</v>
          </cell>
          <cell r="AB39" t="str">
            <v>4.   Corrección de asimetrías contables</v>
          </cell>
          <cell r="AC39" t="str">
            <v>4. Accounting mismatching corrections</v>
          </cell>
          <cell r="AE39" t="str">
            <v>A2.1.1_37</v>
          </cell>
          <cell r="AF39" t="str">
            <v>5.   Resultados de ejercicios anteriores</v>
          </cell>
          <cell r="AG39" t="str">
            <v xml:space="preserve">5.   Previous years' results </v>
          </cell>
          <cell r="AI39" t="str">
            <v>A3_37</v>
          </cell>
          <cell r="AJ39" t="str">
            <v xml:space="preserve">     a) Gastos de adquisición (-)</v>
          </cell>
          <cell r="AK39" t="str">
            <v xml:space="preserve">     a) Adquistion  expenses (-)                            </v>
          </cell>
          <cell r="AM39" t="str">
            <v>A3.1_37</v>
          </cell>
          <cell r="AN39" t="str">
            <v xml:space="preserve">         a.1) De explotación - Otros</v>
          </cell>
          <cell r="AO39" t="str">
            <v xml:space="preserve">        a.2) Atributable to operations - Other</v>
          </cell>
          <cell r="AQ39" t="str">
            <v>A3.1.1_37</v>
          </cell>
          <cell r="AR39" t="str">
            <v>E) RESULTADO ANTES IMPUESTOS (C+21 a 25)</v>
          </cell>
          <cell r="AS39" t="str">
            <v xml:space="preserve">E) RESULT BEFORE TAXES (C+21 a 25)         </v>
          </cell>
          <cell r="AU39" t="str">
            <v>A3.2_37</v>
          </cell>
          <cell r="AV39" t="str">
            <v xml:space="preserve">  Primas emitidas seguro directo + Primas reaseguro aceptado de A.3-1 segmento AUTOS</v>
          </cell>
          <cell r="AW39" t="str">
            <v xml:space="preserve">  Premiums written for direct insurance  + Reinsurance premiums accepted of A.3_1 segment MOTOR</v>
          </cell>
          <cell r="AY39" t="str">
            <v>A4_37</v>
          </cell>
          <cell r="AZ39" t="str">
            <v xml:space="preserve"> -   Participaciones</v>
          </cell>
          <cell r="BA39" t="str">
            <v xml:space="preserve"> -   Shares                                                 </v>
          </cell>
          <cell r="BC39" t="str">
            <v>A4_2_37</v>
          </cell>
          <cell r="BD39" t="str">
            <v xml:space="preserve"> Cobros por emisión de instrumentos de patrimonio y ampliación de capital</v>
          </cell>
          <cell r="BE39" t="str">
            <v xml:space="preserve">  Emision inst.de patrim./share capital increases        </v>
          </cell>
          <cell r="BG39" t="str">
            <v>A4.1_37</v>
          </cell>
          <cell r="BH39" t="str">
            <v>(+)   Cobros por emision inst patrim.y ampliaciones capital</v>
          </cell>
          <cell r="BI39" t="str">
            <v xml:space="preserve"> +   Emision inst.de patrim./share capital increases        </v>
          </cell>
          <cell r="BK39" t="str">
            <v>A5.1_37</v>
          </cell>
          <cell r="BL39" t="str">
            <v xml:space="preserve"> a)Ganancias/(Pérdidas) por valoración</v>
          </cell>
          <cell r="BM39" t="str">
            <v xml:space="preserve"> a)Restatement Gains/(Losses)                               </v>
          </cell>
          <cell r="BO39" t="str">
            <v>A5.1.1_37</v>
          </cell>
          <cell r="BP39" t="str">
            <v xml:space="preserve"> a)Ganancias/(Pérdidas) por valoración</v>
          </cell>
          <cell r="BQ39" t="str">
            <v xml:space="preserve"> a)Restatement Gains/(Losses)                               </v>
          </cell>
          <cell r="BS39" t="str">
            <v>A5.2_37</v>
          </cell>
          <cell r="BT39" t="str">
            <v xml:space="preserve"> I   Total ingresos/(gastos) reconocidos </v>
          </cell>
          <cell r="BU39" t="str">
            <v xml:space="preserve"> I   Total recognised revenue/(expense)</v>
          </cell>
          <cell r="BW39" t="str">
            <v>A5.2.1_37</v>
          </cell>
          <cell r="BX39" t="str">
            <v>INTERESES MINORITARIOS</v>
          </cell>
          <cell r="BY39" t="str">
            <v>MINORITY SHAREHOLDING</v>
          </cell>
          <cell r="CF39" t="str">
            <v>B5.8_37</v>
          </cell>
          <cell r="CG39" t="str">
            <v>Control 458: DIFERENCIA</v>
          </cell>
          <cell r="CH39" t="str">
            <v>Control 458: DIFFERENCE</v>
          </cell>
        </row>
        <row r="40">
          <cell r="C40" t="str">
            <v>Menu38</v>
          </cell>
          <cell r="D40" t="str">
            <v>Total Pasivo y Patrimonio Neto</v>
          </cell>
          <cell r="E40" t="str">
            <v>Total Equity and Liabilities</v>
          </cell>
          <cell r="G40" t="str">
            <v>A1_38</v>
          </cell>
          <cell r="H40" t="str">
            <v>I)  TESORERIA</v>
          </cell>
          <cell r="I40" t="str">
            <v>I) TREASURY</v>
          </cell>
          <cell r="K40" t="str">
            <v>A1.1_38</v>
          </cell>
          <cell r="L40" t="str">
            <v xml:space="preserve">  2.     Cartera disponible para la venta</v>
          </cell>
          <cell r="M40" t="str">
            <v>2. Portfolio held for sale</v>
          </cell>
          <cell r="O40" t="str">
            <v>A1.1.1_38</v>
          </cell>
          <cell r="W40" t="str">
            <v>A2_38</v>
          </cell>
          <cell r="X40" t="str">
            <v>F)  DEPOSITOS RECIBIDOS POR REASEGURO CEDIDO Y RETROCEDIDO</v>
          </cell>
          <cell r="Y40" t="str">
            <v>F) DEPOSITS FROM CEDED AND RETROCEDED REINSURERS</v>
          </cell>
          <cell r="AA40" t="str">
            <v>A2.1_38</v>
          </cell>
          <cell r="AB40" t="str">
            <v>5.   Entidades valoradas método de participación</v>
          </cell>
          <cell r="AC40" t="str">
            <v>5. Companies under the equity method</v>
          </cell>
          <cell r="AE40" t="str">
            <v>A2.1.1_38</v>
          </cell>
          <cell r="AF40" t="str">
            <v>6.   Otras aportaciones de socios y mutualistas</v>
          </cell>
          <cell r="AG40" t="str">
            <v xml:space="preserve">6.   Other contributions from shareholders and mutualists   </v>
          </cell>
          <cell r="AI40" t="str">
            <v>A3_38</v>
          </cell>
          <cell r="AJ40" t="str">
            <v xml:space="preserve">     b) Gastos de administración (-)</v>
          </cell>
          <cell r="AK40" t="str">
            <v xml:space="preserve">     b) Administration expenses (-)                         </v>
          </cell>
          <cell r="AM40" t="str">
            <v>A3.1_38</v>
          </cell>
          <cell r="AN40" t="str">
            <v xml:space="preserve">         a.2) De explotación - Dividendos - Empresas Grupo y Asociadas</v>
          </cell>
          <cell r="AO40" t="str">
            <v xml:space="preserve">        a.2) Atributable to operations - Dividends - Group &amp; Associated</v>
          </cell>
          <cell r="AQ40" t="str">
            <v>A3.1.1_38</v>
          </cell>
          <cell r="AR40" t="str">
            <v>26   Impuesto sobre beneficios</v>
          </cell>
          <cell r="AS40" t="str">
            <v xml:space="preserve">26   Tax on profit            </v>
          </cell>
          <cell r="AU40" t="str">
            <v>A3.2_38</v>
          </cell>
          <cell r="AV40" t="str">
            <v>Control 479:   DIFERENCIA</v>
          </cell>
          <cell r="AW40" t="str">
            <v>Control 479:  DIFFERENCE</v>
          </cell>
          <cell r="AY40" t="str">
            <v>A4_38</v>
          </cell>
          <cell r="AZ40" t="str">
            <v xml:space="preserve"> -   Ent.dependientes y otras unidades de negocio</v>
          </cell>
          <cell r="BA40" t="str">
            <v xml:space="preserve"> -   Depending comp. and other business units               </v>
          </cell>
          <cell r="BC40" t="str">
            <v>A4_2_38</v>
          </cell>
          <cell r="BD40" t="str">
            <v xml:space="preserve"> Enajenación de valores propios</v>
          </cell>
          <cell r="BE40" t="str">
            <v xml:space="preserve">  Disposal of company-held security                      </v>
          </cell>
          <cell r="BG40" t="str">
            <v>A4.1_38</v>
          </cell>
          <cell r="BH40" t="str">
            <v>(+)   Derramas activas y aportaciones de los socios o mutua.</v>
          </cell>
          <cell r="BI40" t="str">
            <v xml:space="preserve"> +   Shareholder contributions                              </v>
          </cell>
          <cell r="BK40" t="str">
            <v>A5.1_38</v>
          </cell>
          <cell r="BL40" t="str">
            <v xml:space="preserve"> b)Importes trasferidos a la cuenta de PPyGG.</v>
          </cell>
          <cell r="BM40" t="str">
            <v xml:space="preserve"> b)Amounts transferred to the P&amp;L account.                  </v>
          </cell>
          <cell r="BO40" t="str">
            <v>A5.1.1_38</v>
          </cell>
          <cell r="BP40" t="str">
            <v xml:space="preserve"> b)Importes trasferidos a la cuenta de PPyGG.</v>
          </cell>
          <cell r="BQ40" t="str">
            <v xml:space="preserve"> b)Amounts transferred to the P&amp;L account.                  </v>
          </cell>
          <cell r="BS40" t="str">
            <v>A5.2_38</v>
          </cell>
          <cell r="BT40" t="str">
            <v xml:space="preserve"> II Operaciones con socios o propietarios (1 a 8)</v>
          </cell>
          <cell r="BU40" t="str">
            <v xml:space="preserve"> II  Transactions with shareholders or owners (1 to 8)</v>
          </cell>
          <cell r="CF40" t="str">
            <v>B5.8_38</v>
          </cell>
          <cell r="CG40" t="str">
            <v xml:space="preserve"> Los Instrumentos de Patrimonio de Activos financieros mantenidos para negociar de la B5.8 </v>
          </cell>
          <cell r="CH40" t="str">
            <v xml:space="preserve"> Heritage Instruments Financial Assets held for trading in the B5.8 </v>
          </cell>
        </row>
        <row r="41">
          <cell r="C41" t="str">
            <v>Menu39</v>
          </cell>
          <cell r="D41" t="str">
            <v>CUADRE RTDO. BALANCE Y PyG</v>
          </cell>
          <cell r="E41" t="str">
            <v xml:space="preserve">BALANCE RESULT &amp; PL RESULT </v>
          </cell>
          <cell r="G41" t="str">
            <v>A1_39</v>
          </cell>
          <cell r="H41" t="str">
            <v>J)  AJUSTES POR PERIODIFICACION</v>
          </cell>
          <cell r="I41" t="str">
            <v>J) ACCRUAL ADJUSTMENTS</v>
          </cell>
          <cell r="K41" t="str">
            <v>A1.1_39</v>
          </cell>
          <cell r="L41" t="str">
            <v xml:space="preserve">     2.1. Instrumentos de Patrimonio</v>
          </cell>
          <cell r="M41" t="str">
            <v xml:space="preserve">     2.1. Equity Instruments</v>
          </cell>
          <cell r="O41" t="str">
            <v>A1.1.1_39</v>
          </cell>
          <cell r="W41" t="str">
            <v>A2_39</v>
          </cell>
          <cell r="X41" t="str">
            <v>G)  PASIVOS POR IMPUESTOS DIFERIDOS</v>
          </cell>
          <cell r="Y41" t="str">
            <v>G) DEFERRED TAX LIABILITIES</v>
          </cell>
          <cell r="AA41" t="str">
            <v>A2.1_39</v>
          </cell>
          <cell r="AB41" t="str">
            <v>6.   Revalorización inmovilizado material / inmaterial</v>
          </cell>
          <cell r="AC41" t="str">
            <v>6. Tangible/intangible fixed asset restatement</v>
          </cell>
          <cell r="AE41" t="str">
            <v>A2.1.1_39</v>
          </cell>
          <cell r="AF41" t="str">
            <v>7.   Rtdo.del ejercicio atribuible a la sociedad dominante</v>
          </cell>
          <cell r="AG41" t="str">
            <v xml:space="preserve">7.   Result of the year attributable to controlling company    </v>
          </cell>
          <cell r="AI41" t="str">
            <v>A3_39</v>
          </cell>
          <cell r="AJ41" t="str">
            <v xml:space="preserve">     c)  Comis.y particip.reaseg.(c/r) </v>
          </cell>
          <cell r="AK41" t="str">
            <v xml:space="preserve">     c)  Commis.and reins. Share (c/r)                      </v>
          </cell>
          <cell r="AM41" t="str">
            <v>A3.1_39</v>
          </cell>
          <cell r="AN41" t="str">
            <v xml:space="preserve">     b) De patrimonio</v>
          </cell>
          <cell r="AO41" t="str">
            <v xml:space="preserve">     b) Atributable to equity         </v>
          </cell>
          <cell r="AQ41" t="str">
            <v>A3.1.1_39</v>
          </cell>
          <cell r="AR41" t="str">
            <v>F)  RESULTADO DE OPERACIONES CONTINUADA (E+26)</v>
          </cell>
          <cell r="AS41" t="str">
            <v>F)  RESULT FROM CONTINUED TRANSACTIONS (E+26)</v>
          </cell>
          <cell r="AU41" t="str">
            <v>A3.2_39</v>
          </cell>
          <cell r="AV41" t="str">
            <v xml:space="preserve"> 2º cuadro columna "TOTAL" fila "III OTROS NO VIDA" </v>
          </cell>
          <cell r="AW41" t="str">
            <v xml:space="preserve">  2nd table column "TOTAL" row "III OTHER NO LIFE"</v>
          </cell>
          <cell r="AY41" t="str">
            <v>A4_39</v>
          </cell>
          <cell r="AZ41" t="str">
            <v xml:space="preserve"> -   Otros relacionados con actividades inversion</v>
          </cell>
          <cell r="BA41" t="str">
            <v xml:space="preserve"> -   Other payables related to investment activities        </v>
          </cell>
          <cell r="BC41" t="str">
            <v>A4_2_39</v>
          </cell>
          <cell r="BD41" t="str">
            <v xml:space="preserve"> Otros cobros relacionados con actividades de financiación</v>
          </cell>
          <cell r="BE41" t="str">
            <v xml:space="preserve">  Other collection related to finance activities         </v>
          </cell>
          <cell r="BG41" t="str">
            <v>A4.1_39</v>
          </cell>
          <cell r="BH41" t="str">
            <v>(+)   Enajenacion de valores propios</v>
          </cell>
          <cell r="BI41" t="str">
            <v xml:space="preserve"> +   Disposal of company-held security                      </v>
          </cell>
          <cell r="BK41" t="str">
            <v>A5.1_39</v>
          </cell>
          <cell r="BL41" t="str">
            <v xml:space="preserve"> c)Otras reclasificaciones</v>
          </cell>
          <cell r="BM41" t="str">
            <v xml:space="preserve"> c)Other reclassifications                                  </v>
          </cell>
          <cell r="BO41" t="str">
            <v>A5.1.1_39</v>
          </cell>
          <cell r="BP41" t="str">
            <v xml:space="preserve"> c)Otras reclasificaciones</v>
          </cell>
          <cell r="BQ41" t="str">
            <v xml:space="preserve"> c)Other reclassifications                                  </v>
          </cell>
          <cell r="BS41" t="str">
            <v>A5.2_39</v>
          </cell>
          <cell r="BT41" t="str">
            <v xml:space="preserve">    1   Aumentos de capital</v>
          </cell>
          <cell r="BU41" t="str">
            <v xml:space="preserve">    1   Share capital increases</v>
          </cell>
          <cell r="CF41" t="str">
            <v>B5.8_39</v>
          </cell>
          <cell r="CG41" t="str">
            <v xml:space="preserve"> Los Instrumentos de Patrimonio de Activos financieros mantenidos para negociar en el Activo del balance (A.1).</v>
          </cell>
          <cell r="CH41" t="str">
            <v xml:space="preserve"> Heritage Instruments Financial Assets held for trading OF the Balance Sheet Assets.</v>
          </cell>
        </row>
        <row r="42">
          <cell r="C42" t="str">
            <v>Menu40</v>
          </cell>
          <cell r="D42" t="str">
            <v>Resultado en Balance</v>
          </cell>
          <cell r="E42" t="str">
            <v>Balance Result</v>
          </cell>
          <cell r="G42" t="str">
            <v>A1_40</v>
          </cell>
          <cell r="H42" t="str">
            <v>K) OTROS ACTIVOS</v>
          </cell>
          <cell r="I42" t="str">
            <v>K) OTHER ASSETS</v>
          </cell>
          <cell r="K42" t="str">
            <v>A1.1_40</v>
          </cell>
          <cell r="L42" t="str">
            <v xml:space="preserve">     2.2. Valores Representativos de Deuda</v>
          </cell>
          <cell r="M42" t="str">
            <v xml:space="preserve">     2.2. Debt representative values</v>
          </cell>
          <cell r="O42" t="str">
            <v>A1.1.1_40</v>
          </cell>
          <cell r="W42" t="str">
            <v>A2_40</v>
          </cell>
          <cell r="X42" t="str">
            <v>H)  DEUDAS</v>
          </cell>
          <cell r="Y42" t="str">
            <v>H) ACCOUNTS PAYABLE</v>
          </cell>
          <cell r="AA42" t="str">
            <v>A2.1_40</v>
          </cell>
          <cell r="AB42" t="str">
            <v>7.   Activos mantenidos para la venta</v>
          </cell>
          <cell r="AC42" t="str">
            <v>7.  Assets held for sale</v>
          </cell>
          <cell r="AE42" t="str">
            <v>A2.1.1_40</v>
          </cell>
          <cell r="AF42" t="str">
            <v>8.   Dividendos a cuenta (menos)</v>
          </cell>
          <cell r="AG42" t="str">
            <v xml:space="preserve">8.   Interim dividends (deducing) </v>
          </cell>
          <cell r="AI42" t="str">
            <v>A3_40</v>
          </cell>
          <cell r="AJ42" t="str">
            <v>II.6   Gastos del inmv.material y de las inversiones (-)</v>
          </cell>
          <cell r="AK42" t="str">
            <v xml:space="preserve">II.6   Investment expenses (-)                              </v>
          </cell>
          <cell r="AM42" t="str">
            <v>A3.1_40</v>
          </cell>
          <cell r="AN42" t="str">
            <v xml:space="preserve">         b.1) De patrimonio - Otros</v>
          </cell>
          <cell r="AO42" t="str">
            <v xml:space="preserve">         b.1) Atributable to equity - Other</v>
          </cell>
          <cell r="AQ42" t="str">
            <v>A3.1.1_40</v>
          </cell>
          <cell r="AR42" t="str">
            <v>27   Resultado opera. interrumpidas neto impuestos</v>
          </cell>
          <cell r="AS42" t="str">
            <v xml:space="preserve">27   RESULT discontinued trans. net taxes    </v>
          </cell>
          <cell r="AU42" t="str">
            <v>A3.2_40</v>
          </cell>
          <cell r="AV42" t="str">
            <v xml:space="preserve"> Primas emitidas seguro directo + Primas reaseguro aceptado de A.3-1 segmento OTROS</v>
          </cell>
          <cell r="AW42" t="str">
            <v xml:space="preserve">  Premiums written for direct insurance  + Reinsurance premiums accepted of A.3_1 OTHER</v>
          </cell>
          <cell r="AY42" t="str">
            <v>A4_40</v>
          </cell>
          <cell r="AZ42" t="str">
            <v>3. FLUJOS DE LAS VARIACIONES DEL PERIMETRO:</v>
          </cell>
          <cell r="BA42" t="str">
            <v xml:space="preserve">3. FLOWS OF PERIMETER VARIATIONS:                           </v>
          </cell>
          <cell r="BC42" t="str">
            <v>A4_2_40</v>
          </cell>
          <cell r="BD42" t="str">
            <v>2. Pagos de actividades de financiación</v>
          </cell>
          <cell r="BE42" t="str">
            <v>2. Payables of finance activities:</v>
          </cell>
          <cell r="BG42" t="str">
            <v>A4.1_40</v>
          </cell>
          <cell r="BH42" t="str">
            <v>(+)   Otros cobros relacionados con actividades financiacion</v>
          </cell>
          <cell r="BI42" t="str">
            <v xml:space="preserve"> +   Other collection related to finance activities         </v>
          </cell>
          <cell r="BK42" t="str">
            <v>A5.1_40</v>
          </cell>
          <cell r="BL42" t="str">
            <v xml:space="preserve">8.  Ganancias/(Pérdidas) actuariales por  </v>
          </cell>
          <cell r="BM42" t="str">
            <v xml:space="preserve">8.  Actuarial Gains/(Losses) on                             </v>
          </cell>
          <cell r="BO42" t="str">
            <v>A5.1.1_40</v>
          </cell>
          <cell r="BP42" t="str">
            <v>9.  Otros ingresos y gastos reconocidos</v>
          </cell>
          <cell r="BQ42" t="str">
            <v xml:space="preserve">9.  Other recognised revenue and expense             </v>
          </cell>
          <cell r="BS42" t="str">
            <v>A5.2_40</v>
          </cell>
          <cell r="BT42" t="str">
            <v xml:space="preserve">    2   (Reducciones de capital)</v>
          </cell>
          <cell r="BU42" t="str">
            <v xml:space="preserve">    2   Share capital reductions</v>
          </cell>
          <cell r="CF42" t="str">
            <v>B5.8_40</v>
          </cell>
          <cell r="CG42" t="str">
            <v>Control 459: DIFERENCIA</v>
          </cell>
          <cell r="CH42" t="str">
            <v>Control 459: DIFFERENCE</v>
          </cell>
        </row>
        <row r="43">
          <cell r="C43" t="str">
            <v>Menu41</v>
          </cell>
          <cell r="D43" t="str">
            <v>Resultado en PyG</v>
          </cell>
          <cell r="E43" t="str">
            <v>PL Result</v>
          </cell>
          <cell r="G43" t="str">
            <v>A1_41</v>
          </cell>
          <cell r="H43" t="str">
            <v>L)  ACTIV.NO CTES.CLASI.COMO MANTE.PARA VTA.</v>
          </cell>
          <cell r="I43" t="str">
            <v>L) NON-WORKING ASSETS HELD TO MAT.</v>
          </cell>
          <cell r="K43" t="str">
            <v>A1.1_41</v>
          </cell>
          <cell r="L43" t="str">
            <v xml:space="preserve">     2.3. Otros</v>
          </cell>
          <cell r="M43" t="str">
            <v xml:space="preserve">     2.3. Others</v>
          </cell>
          <cell r="O43" t="str">
            <v>A1.1.1_41</v>
          </cell>
          <cell r="W43" t="str">
            <v>A2_41</v>
          </cell>
          <cell r="X43" t="str">
            <v>I.     Emisión de obligaciones y otros valores negociables</v>
          </cell>
          <cell r="Y43" t="str">
            <v>I.    Debenture and other negotiable instrument issue</v>
          </cell>
          <cell r="AA43" t="str">
            <v>A2.1_41</v>
          </cell>
          <cell r="AB43" t="str">
            <v>8.   Coberturas de inv. netas negocios extranjero</v>
          </cell>
          <cell r="AC43" t="str">
            <v>8.  Cover of inv. net foreign business</v>
          </cell>
          <cell r="AE43" t="str">
            <v>A2.1.1_41</v>
          </cell>
          <cell r="AF43" t="str">
            <v>9.   Otros instrumentos de patrimonio neto</v>
          </cell>
          <cell r="AG43" t="str">
            <v xml:space="preserve">9.   Other equity instruments  </v>
          </cell>
          <cell r="AI43" t="str">
            <v>A3_41</v>
          </cell>
          <cell r="AJ43" t="str">
            <v xml:space="preserve">     a) De explotación (-)</v>
          </cell>
          <cell r="AK43" t="str">
            <v xml:space="preserve">     a) Atributable to operations (-)                       </v>
          </cell>
          <cell r="AM43" t="str">
            <v>A3.1_41</v>
          </cell>
          <cell r="AN43" t="str">
            <v xml:space="preserve">         b.2) De patrimonio - Dividendos - Empresas Grupo y Asociadas</v>
          </cell>
          <cell r="AO43" t="str">
            <v xml:space="preserve">         b.2) Atributable to equity - Dividends - Group &amp; Associated</v>
          </cell>
          <cell r="AQ43" t="str">
            <v>A3.1.1_41</v>
          </cell>
          <cell r="AR43" t="str">
            <v>G) RESULTADO CONSOLIDADO DEL EJERCICIO (F+27)</v>
          </cell>
          <cell r="AS43" t="str">
            <v xml:space="preserve">G) CONSOLIDATED RESULT OF THE YEAR (F+27)         </v>
          </cell>
          <cell r="AU43" t="str">
            <v>A3.2_41</v>
          </cell>
          <cell r="AV43" t="str">
            <v>Control 480: DIFERENCIA</v>
          </cell>
          <cell r="AW43" t="str">
            <v>Control 480:  DIFFERENCE</v>
          </cell>
          <cell r="AY43" t="str">
            <v>A4_41</v>
          </cell>
          <cell r="AZ43" t="str">
            <v xml:space="preserve"> -/+  Tesorería neta pagada por cias.que entran en perímetro</v>
          </cell>
          <cell r="BA43" t="str">
            <v xml:space="preserve"> -/+  Net cash paid by comp. entering the perimeter         </v>
          </cell>
          <cell r="BC43" t="str">
            <v>A4_2_41</v>
          </cell>
          <cell r="BD43" t="str">
            <v xml:space="preserve"> Dividendos de los accionistas</v>
          </cell>
          <cell r="BE43" t="str">
            <v xml:space="preserve">  Dividends paid to shareholders                         </v>
          </cell>
          <cell r="BG43" t="str">
            <v>A4.1_41</v>
          </cell>
          <cell r="BH43" t="str">
            <v>2. Pagos de actividades de financiación:</v>
          </cell>
          <cell r="BI43" t="str">
            <v xml:space="preserve">2. PAYABLES OF FINANCE ACTIVITIES:                          </v>
          </cell>
          <cell r="BK43" t="str">
            <v>A5.1_41</v>
          </cell>
          <cell r="BL43" t="str">
            <v>retribuciones a largo plazo al personal</v>
          </cell>
          <cell r="BM43" t="str">
            <v xml:space="preserve">long-term personnel remuneration                            </v>
          </cell>
          <cell r="BO43" t="str">
            <v>A5.1.1_41</v>
          </cell>
          <cell r="BP43" t="str">
            <v>10.Impuesto sobre beneficios</v>
          </cell>
          <cell r="BQ43" t="str">
            <v xml:space="preserve">10.Profit tax                                               </v>
          </cell>
          <cell r="BS43" t="str">
            <v>A5.2_41</v>
          </cell>
          <cell r="BT43" t="str">
            <v xml:space="preserve">    3   Conversion de pasivos financieros en P.N.</v>
          </cell>
          <cell r="BU43" t="str">
            <v xml:space="preserve">    3   Convrs. of financial liabilities into shrhldrs' eqty</v>
          </cell>
          <cell r="CF43" t="str">
            <v>B5.8_41</v>
          </cell>
          <cell r="CG43" t="str">
            <v xml:space="preserve"> Los Valores representativos de deusa de Activos financieros mantenidos para negociar de la B5.8 </v>
          </cell>
          <cell r="CH43" t="str">
            <v xml:space="preserve"> The Debt Securities of Assets held for trading in the B5.8 </v>
          </cell>
        </row>
        <row r="44">
          <cell r="C44" t="str">
            <v>Menu42</v>
          </cell>
          <cell r="D44" t="str">
            <v>MENU: Activo, Pasivo, PyG y Otros Detalles</v>
          </cell>
          <cell r="E44" t="str">
            <v>MENU: Assets, Liability, PyG and other Details</v>
          </cell>
          <cell r="G44" t="str">
            <v>A1_42</v>
          </cell>
          <cell r="H44" t="str">
            <v xml:space="preserve">      Y DE ACTIVIDADES INTERRUMPIDAS</v>
          </cell>
          <cell r="I44" t="str">
            <v>AND DISC. ACT.</v>
          </cell>
          <cell r="K44" t="str">
            <v>A1.1_42</v>
          </cell>
          <cell r="L44" t="str">
            <v xml:space="preserve">  3.     Cartera de negociación</v>
          </cell>
          <cell r="M44" t="str">
            <v>3. Trading portfolio</v>
          </cell>
          <cell r="O44" t="str">
            <v>A1.1.1_42</v>
          </cell>
          <cell r="W44" t="str">
            <v>A2_42</v>
          </cell>
          <cell r="X44" t="str">
            <v>II.    Deudas con entidades de crédito</v>
          </cell>
          <cell r="Y44" t="str">
            <v>II.   Debt payable to lending institutions</v>
          </cell>
          <cell r="AA44" t="str">
            <v>A2.1_42</v>
          </cell>
          <cell r="AB44" t="str">
            <v>9.   Ganancias/(Pérdidas) actuariales retrib a largo plazo al personal</v>
          </cell>
          <cell r="AC44" t="str">
            <v>9.  Actuarial Gains/(Losses) on long-term personnel remuneration</v>
          </cell>
          <cell r="AE44" t="str">
            <v>A2.1.1_42</v>
          </cell>
          <cell r="AF44" t="str">
            <v>AJUSTES POR CAMBIOS DE VALOR</v>
          </cell>
          <cell r="AG44" t="str">
            <v>VALUE ADJUSTMENTS</v>
          </cell>
          <cell r="AI44" t="str">
            <v>A3_42</v>
          </cell>
          <cell r="AJ44" t="str">
            <v xml:space="preserve">     b) De patrimonio y de ctas. financieras (-)</v>
          </cell>
          <cell r="AK44" t="str">
            <v xml:space="preserve">     b) Atributable to equity (-)                           </v>
          </cell>
          <cell r="AM44" t="str">
            <v>A3.1_42</v>
          </cell>
          <cell r="AN44" t="str">
            <v>I.4 Plusvalías en las inversiones por cuenta de tomadores asumen riesgo inversión</v>
          </cell>
          <cell r="AO44" t="str">
            <v xml:space="preserve">I.4 Unrealised Gains on investment on behalf investment risk-bearing policyholders     </v>
          </cell>
          <cell r="AQ44" t="str">
            <v>A3.1.1_42</v>
          </cell>
          <cell r="AR44" t="str">
            <v>a) RESULTADO ATRIBUIDO A LA SOCIEDAD DOMINANTE</v>
          </cell>
          <cell r="AS44" t="str">
            <v>a) RESULT ATRIBUTTABLE TO THE CONTROLLING COMPANY</v>
          </cell>
          <cell r="AU44" t="str">
            <v>A3.2_42</v>
          </cell>
          <cell r="AV44" t="str">
            <v xml:space="preserve"> 2º cuadro columna "TOTAL" fila "IV REASEGURO" </v>
          </cell>
          <cell r="AW44" t="str">
            <v xml:space="preserve">  2nd table column "TOTAL" row "IV REINSURANCE" </v>
          </cell>
          <cell r="AY44" t="str">
            <v>A4_42</v>
          </cell>
          <cell r="AZ44" t="str">
            <v xml:space="preserve"> +/- Tesorería neta cobrada por cias. que salen del perímetro</v>
          </cell>
          <cell r="BA44" t="str">
            <v xml:space="preserve"> +/- Net cash collected by comp. leaving the perimeter      </v>
          </cell>
          <cell r="BC44" t="str">
            <v>A4_2_42</v>
          </cell>
          <cell r="BD44" t="str">
            <v xml:space="preserve"> Intereses pagados</v>
          </cell>
          <cell r="BE44" t="str">
            <v xml:space="preserve">  Paid interest                                          </v>
          </cell>
          <cell r="BG44" t="str">
            <v>A4.1_42</v>
          </cell>
          <cell r="BH44" t="str">
            <v>(-)   Dividendos  a los accionistas</v>
          </cell>
          <cell r="BI44" t="str">
            <v xml:space="preserve"> -   Dividends paid to shareholders                         </v>
          </cell>
          <cell r="BK44" t="str">
            <v>A5.1_42</v>
          </cell>
          <cell r="BL44" t="str">
            <v>9.  Entidades valoradas método de participación:</v>
          </cell>
          <cell r="BM44" t="str">
            <v xml:space="preserve">9.  Companies consolidated under the equity method:             </v>
          </cell>
          <cell r="BO44" t="str">
            <v>A5.1.1_42</v>
          </cell>
          <cell r="BP44" t="str">
            <v>TOTAL INGRESOS/(GASTOS) RECONOCIDOS (A+B)</v>
          </cell>
          <cell r="BQ44" t="str">
            <v xml:space="preserve">TOTAL RECOGNISED REVENUE/(EXPENSE) (A+B)                </v>
          </cell>
          <cell r="BS44" t="str">
            <v>A5.2_42</v>
          </cell>
          <cell r="BT44" t="str">
            <v xml:space="preserve">    4   Distribución de dividendos</v>
          </cell>
          <cell r="BU44" t="str">
            <v xml:space="preserve">    4   Payment of dividends  </v>
          </cell>
          <cell r="CF44" t="str">
            <v>B5.8_42</v>
          </cell>
          <cell r="CG44" t="str">
            <v xml:space="preserve"> Los Valores representativos de deusa de Activos financieros mantenidos para negociar en el Activo del balance(A.1).</v>
          </cell>
          <cell r="CH44" t="str">
            <v xml:space="preserve"> The Debt Securities of Assets held for trading in the Balance Sheet Assets.</v>
          </cell>
        </row>
        <row r="45">
          <cell r="C45" t="str">
            <v>Menu43</v>
          </cell>
          <cell r="D45" t="str">
            <v>Ajustes de Consolidación</v>
          </cell>
          <cell r="E45" t="str">
            <v>CONSOLIDATION ADJUSTMENTS</v>
          </cell>
          <cell r="G45" t="str">
            <v>A1_43</v>
          </cell>
          <cell r="H45" t="str">
            <v>CUENTA ENLACE ELIMINACIONES INTERCOMPAÑÍA BALANCE</v>
          </cell>
          <cell r="I45" t="str">
            <v>LINK ACCOUNT ELIMINATIONS INTERCOMPANY BALANCE</v>
          </cell>
          <cell r="K45" t="str">
            <v>A1.1_43</v>
          </cell>
          <cell r="L45" t="str">
            <v xml:space="preserve">     3.1. Instrumentos de Patrimonio</v>
          </cell>
          <cell r="M45" t="str">
            <v xml:space="preserve">     3.1. Equity Instruments</v>
          </cell>
          <cell r="O45" t="str">
            <v>A1.1.1_43</v>
          </cell>
          <cell r="W45" t="str">
            <v>A2_43</v>
          </cell>
          <cell r="X45" t="str">
            <v>III.   Pasivos financieros mantenidos para negociar</v>
          </cell>
          <cell r="Y45" t="str">
            <v>III.  Financial liabilities held for trading</v>
          </cell>
          <cell r="AA45" t="str">
            <v>A2.1_43</v>
          </cell>
          <cell r="AB45" t="str">
            <v>10.   Otros ingresos y gastos reconocidos</v>
          </cell>
          <cell r="AC45" t="str">
            <v>10.  Other recognised revenue and expense</v>
          </cell>
          <cell r="AE45" t="str">
            <v>A2.1.1_43</v>
          </cell>
          <cell r="AF45" t="str">
            <v xml:space="preserve"> 1.   Activos financieros disponible para la venta</v>
          </cell>
          <cell r="AG45" t="str">
            <v xml:space="preserve"> 1.   Financial assets held for sale          </v>
          </cell>
          <cell r="AI45" t="str">
            <v>A3_43</v>
          </cell>
          <cell r="AJ45" t="str">
            <v>II.7   Minusvalias en las inversiones por cuenta</v>
          </cell>
          <cell r="AK45" t="str">
            <v xml:space="preserve">II.7  Unrealised Losses on investment on behalf             </v>
          </cell>
          <cell r="AM45" t="str">
            <v>A3.1_43</v>
          </cell>
          <cell r="AN45" t="str">
            <v>I.5 Otros ingresos técnicos</v>
          </cell>
          <cell r="AO45" t="str">
            <v xml:space="preserve">I.5 Other technical income </v>
          </cell>
          <cell r="AQ45" t="str">
            <v>A3.1.1_43</v>
          </cell>
          <cell r="AR45" t="str">
            <v>b) RESULTADO ATRIBUIDO A INTERESES MINORITARIOS</v>
          </cell>
          <cell r="AS45" t="str">
            <v>b) RESULT ATTRIBUTABLE TO MINORITARY SHAREHOLDING</v>
          </cell>
          <cell r="AU45" t="str">
            <v>A3.2_43</v>
          </cell>
          <cell r="AV45" t="str">
            <v xml:space="preserve"> Primas emitidas seguro directo + Primas reaseguro aceptado de A.3-1 segmento REASEGURO</v>
          </cell>
          <cell r="AW45" t="str">
            <v xml:space="preserve">  Premiums written for direct insurance  + Reinsurance premiums accepted of A.3_1 segment  REINSURANCE</v>
          </cell>
          <cell r="AY45" t="str">
            <v>A4_43</v>
          </cell>
          <cell r="AZ45" t="str">
            <v>FLUJOS EFECTIVO DE ACTIVIDADES DE INVERSION(1+2+3)</v>
          </cell>
          <cell r="BA45" t="str">
            <v xml:space="preserve">CASH FLOWS OF INVESTMENT ACTIVITIES(1+2+3)                  </v>
          </cell>
          <cell r="BC45" t="str">
            <v>A4_2_43</v>
          </cell>
          <cell r="BD45" t="str">
            <v xml:space="preserve"> Pasivos subordinados</v>
          </cell>
          <cell r="BE45" t="str">
            <v xml:space="preserve">  Subordinated liabilities                               </v>
          </cell>
          <cell r="BG45" t="str">
            <v>A4.1_43</v>
          </cell>
          <cell r="BH45" t="str">
            <v>(-)   Intereses pagados</v>
          </cell>
          <cell r="BI45" t="str">
            <v xml:space="preserve"> -   Paid interest                                          </v>
          </cell>
          <cell r="BK45" t="str">
            <v>A5.1_43</v>
          </cell>
          <cell r="BL45" t="str">
            <v xml:space="preserve"> a)Ganancias/(Pérdidas) por valoración</v>
          </cell>
          <cell r="BM45" t="str">
            <v xml:space="preserve"> a)Restatement Gains/(Losses)                               </v>
          </cell>
          <cell r="BO45" t="str">
            <v>A5.1.1_43</v>
          </cell>
          <cell r="BS45" t="str">
            <v>A5.2_43</v>
          </cell>
          <cell r="BT45" t="str">
            <v xml:space="preserve">    5   Operaciones con acciones o partici.propias</v>
          </cell>
          <cell r="BU45" t="str">
            <v xml:space="preserve">    5   Transactions with shares or company-held shares</v>
          </cell>
          <cell r="CF45" t="str">
            <v>B5.8_43</v>
          </cell>
          <cell r="CG45" t="str">
            <v>Control 460: DIFERENCIA</v>
          </cell>
          <cell r="CH45" t="str">
            <v>Control 460: DIFFERENCE</v>
          </cell>
        </row>
        <row r="46">
          <cell r="C46" t="str">
            <v>Menu44</v>
          </cell>
          <cell r="D46" t="str">
            <v>Última Actualización del Perímetro:</v>
          </cell>
          <cell r="E46" t="str">
            <v>Last Update of the Perimeter:</v>
          </cell>
          <cell r="G46" t="str">
            <v>A1_44</v>
          </cell>
          <cell r="H46" t="str">
            <v xml:space="preserve">     TOTAL ACTIVO (A+B+C+D+E+F+G+H+I+J+K+L)</v>
          </cell>
          <cell r="I46" t="str">
            <v>TOTAL ASSET (A+B+C+D+E+F+G+H+I+J+K+L)</v>
          </cell>
          <cell r="K46" t="str">
            <v>A1.1_44</v>
          </cell>
          <cell r="L46" t="str">
            <v xml:space="preserve">     3.2. Valores Representativos de Deuda</v>
          </cell>
          <cell r="M46" t="str">
            <v xml:space="preserve">     3.2. Debt representative values</v>
          </cell>
          <cell r="O46" t="str">
            <v>A1.1.1_44</v>
          </cell>
          <cell r="W46" t="str">
            <v>A2_44</v>
          </cell>
          <cell r="X46" t="str">
            <v>IV.   Otros P.F.a Valor Razonable y cambios a PPyGG</v>
          </cell>
          <cell r="Y46" t="str">
            <v>IV.   Other F.L. at Fair Value and changes to P&amp;L</v>
          </cell>
          <cell r="AA46" t="str">
            <v>A2.1_44</v>
          </cell>
          <cell r="AB46" t="str">
            <v>VI.   Otras aportaciones de socios</v>
          </cell>
          <cell r="AC46" t="str">
            <v>VI. Other shareholder contributions</v>
          </cell>
          <cell r="AE46" t="str">
            <v>A2.1.1_44</v>
          </cell>
          <cell r="AF46" t="str">
            <v xml:space="preserve"> 2.   Operaciones de cobertura</v>
          </cell>
          <cell r="AG46" t="str">
            <v xml:space="preserve"> 2.   Transactions fro coverage purposes      </v>
          </cell>
          <cell r="AI46" t="str">
            <v>A3_44</v>
          </cell>
          <cell r="AJ46" t="str">
            <v xml:space="preserve">        de tomadores asumen riesgo inversión (-)</v>
          </cell>
          <cell r="AK46" t="str">
            <v xml:space="preserve">      of investment risk-bearing policyholders (-).         </v>
          </cell>
          <cell r="AM46" t="str">
            <v>A3.1_44</v>
          </cell>
          <cell r="AN46" t="str">
            <v>I.6 Otros ingresos no técnicos</v>
          </cell>
          <cell r="AO46" t="str">
            <v xml:space="preserve">I.6 Other non-technical income        </v>
          </cell>
          <cell r="AQ46" t="str">
            <v>A3.1.1_44</v>
          </cell>
          <cell r="AR46" t="str">
            <v>CUENTA ENLACE ELIMINACIONES INTERCOMPAÑÍA PyG</v>
          </cell>
          <cell r="AS46" t="str">
            <v>ACCOUNT LINK INTERCOMPANY ELIMINATIONS PAL</v>
          </cell>
          <cell r="AU46" t="str">
            <v>A3.2_44</v>
          </cell>
          <cell r="AV46" t="str">
            <v>Control 481: DIFERENCIA</v>
          </cell>
          <cell r="AW46" t="str">
            <v>Control 481:  DIFFERENCE</v>
          </cell>
          <cell r="AY46" t="str">
            <v>A4_44</v>
          </cell>
          <cell r="AZ46" t="str">
            <v>1. COBROS DE ACTIVIDADES DE FINANCIACION:</v>
          </cell>
          <cell r="BA46" t="str">
            <v xml:space="preserve">1. RECEIVABLE OF FINANCE ACTIVITIES:                        </v>
          </cell>
          <cell r="BC46" t="str">
            <v>A4_2_44</v>
          </cell>
          <cell r="BD46" t="str">
            <v xml:space="preserve"> Pagos por devolución de aportaciones a los accionistas</v>
          </cell>
          <cell r="BE46" t="str">
            <v xml:space="preserve">  Payments arising from the return of contr. to shrhldrs </v>
          </cell>
          <cell r="BG46" t="str">
            <v>A4.1_44</v>
          </cell>
          <cell r="BH46" t="str">
            <v>(-)   Pasivos subordinados</v>
          </cell>
          <cell r="BI46" t="str">
            <v xml:space="preserve"> -   Subordinated liabilities                               </v>
          </cell>
          <cell r="BK46" t="str">
            <v>A5.1_44</v>
          </cell>
          <cell r="BL46" t="str">
            <v xml:space="preserve"> b)Importes trasferidos a la cuenta de PPyGG.</v>
          </cell>
          <cell r="BM46" t="str">
            <v xml:space="preserve"> b)Amounts transferred to the P&amp;L account.                  </v>
          </cell>
          <cell r="BO46" t="str">
            <v>A5.1.1_44</v>
          </cell>
          <cell r="BS46" t="str">
            <v>A5.2_44</v>
          </cell>
          <cell r="BT46" t="str">
            <v xml:space="preserve">    6   Increm. combinaciones de negocios</v>
          </cell>
          <cell r="BU46" t="str">
            <v xml:space="preserve">    6   Business combination increases</v>
          </cell>
          <cell r="CF46" t="str">
            <v>B5.8_44</v>
          </cell>
          <cell r="CG46" t="str">
            <v xml:space="preserve"> Los Instrumentos de patrimonio de Otros Activos financieros a valor razonable de la B5.8 </v>
          </cell>
          <cell r="CH46" t="str">
            <v xml:space="preserve"> Heritage Instruments of Other Financial Assets at fair value in the B5.8 </v>
          </cell>
        </row>
        <row r="47">
          <cell r="C47" t="str">
            <v>Menu45</v>
          </cell>
          <cell r="D47" t="str">
            <v xml:space="preserve"> Cargar Cédulas B Consolidadas (sólo entidades holding, no entidades SC)</v>
          </cell>
          <cell r="E47" t="str">
            <v>Load Consolidated B Schedules</v>
          </cell>
          <cell r="G47" t="str">
            <v>A1_45</v>
          </cell>
          <cell r="H47" t="str">
            <v xml:space="preserve"> TOTAL ACTIVO  </v>
          </cell>
          <cell r="I47" t="str">
            <v xml:space="preserve">   TOTAL ASSETS </v>
          </cell>
          <cell r="K47" t="str">
            <v>A1.1_45</v>
          </cell>
          <cell r="L47" t="str">
            <v xml:space="preserve">     3.3. Derivados</v>
          </cell>
          <cell r="M47" t="str">
            <v xml:space="preserve">     3.3. Derivates</v>
          </cell>
          <cell r="O47" t="str">
            <v>A1.1.1_45</v>
          </cell>
          <cell r="W47" t="str">
            <v>A2_45</v>
          </cell>
          <cell r="X47" t="str">
            <v>V.    Derivados de cobertura</v>
          </cell>
          <cell r="Y47" t="str">
            <v>V.    Derivatives for coverage purposes</v>
          </cell>
          <cell r="AA47" t="str">
            <v>A2.1_45</v>
          </cell>
          <cell r="AB47" t="str">
            <v>VII.  Otros instrumentos de patrimonio neto</v>
          </cell>
          <cell r="AC47" t="str">
            <v>VII. Other equity instruments</v>
          </cell>
          <cell r="AE47" t="str">
            <v>A2.1.1_45</v>
          </cell>
          <cell r="AF47" t="str">
            <v xml:space="preserve"> 3.   Diferencias de cambio</v>
          </cell>
          <cell r="AG47" t="str">
            <v xml:space="preserve"> 3.   Exchange differences     </v>
          </cell>
          <cell r="AI47" t="str">
            <v>A3_45</v>
          </cell>
          <cell r="AJ47" t="str">
            <v>II.8   Otros gastos técnicos (-)</v>
          </cell>
          <cell r="AK47" t="str">
            <v xml:space="preserve">II.8   Other technical expenses (-)                         </v>
          </cell>
          <cell r="AM47" t="str">
            <v>A3.1_45</v>
          </cell>
          <cell r="AN47" t="str">
            <v>I.7 Diferencias positivas de cambio</v>
          </cell>
          <cell r="AO47" t="str">
            <v xml:space="preserve">I.7 Exchange gains         </v>
          </cell>
          <cell r="AQ47" t="str">
            <v>A3.1.1_45</v>
          </cell>
          <cell r="AR47" t="str">
            <v>CUENTA DE PERDIDAS Y GANANCIAS CNMV</v>
          </cell>
          <cell r="AS47" t="str">
            <v>PROFIT AND LOSSES ACCOUNT "CNMV"</v>
          </cell>
          <cell r="AU47" t="str">
            <v>A3.2_45</v>
          </cell>
          <cell r="AV47" t="str">
            <v xml:space="preserve"> 2º cuadro columna "TOTAL" fila "V OTRAS ACTIVIDADES" </v>
          </cell>
          <cell r="AW47" t="str">
            <v xml:space="preserve">  2nd table column "TOTAL" row "V OTHER ACTIVITIES"</v>
          </cell>
          <cell r="AY47" t="str">
            <v>A4_45</v>
          </cell>
          <cell r="AZ47" t="str">
            <v xml:space="preserve"> +   Pasivos subordinados</v>
          </cell>
          <cell r="BA47" t="str">
            <v xml:space="preserve"> +   Subordinated liabilities                               </v>
          </cell>
          <cell r="BC47" t="str">
            <v>A4_2_45</v>
          </cell>
          <cell r="BD47" t="str">
            <v xml:space="preserve"> Adquisición de valores propios</v>
          </cell>
          <cell r="BE47" t="str">
            <v xml:space="preserve">  Purchase of company-held security                      </v>
          </cell>
          <cell r="BG47" t="str">
            <v>A4.1_45</v>
          </cell>
          <cell r="BH47" t="str">
            <v>(-)   Pagos por devolución de aportaciones a los accionistas</v>
          </cell>
          <cell r="BI47" t="str">
            <v xml:space="preserve"> -   Payments arising from the return of contr. to shrhldrs </v>
          </cell>
          <cell r="BK47" t="str">
            <v>A5.1_45</v>
          </cell>
          <cell r="BL47" t="str">
            <v xml:space="preserve"> c)Otras reclasificaciones</v>
          </cell>
          <cell r="BM47" t="str">
            <v xml:space="preserve"> c)Other reclassifications                                  </v>
          </cell>
          <cell r="BO47" t="str">
            <v>A5.1.1_45</v>
          </cell>
          <cell r="BS47" t="str">
            <v>A5.2_45</v>
          </cell>
          <cell r="BT47" t="str">
            <v xml:space="preserve">    7   (Reducci. combinaciones de negocios)</v>
          </cell>
          <cell r="BU47" t="str">
            <v xml:space="preserve">    7   Business combination reductions</v>
          </cell>
          <cell r="CF47" t="str">
            <v>B5.8_45</v>
          </cell>
          <cell r="CG47" t="str">
            <v xml:space="preserve"> Los Instrumentos de patrimonio de Otros Activos financieros a valor razonable en el Activo del balance(A.1).</v>
          </cell>
          <cell r="CH47" t="str">
            <v xml:space="preserve"> Heritage Instruments of Other Financial Assets at fair value  in the Balance Sheet Assets.</v>
          </cell>
        </row>
        <row r="48">
          <cell r="G48" t="str">
            <v>A1_46</v>
          </cell>
          <cell r="H48" t="str">
            <v xml:space="preserve"> TOTAL PASIVO</v>
          </cell>
          <cell r="I48" t="str">
            <v xml:space="preserve">   TOTAL LIABILITIES</v>
          </cell>
          <cell r="K48" t="str">
            <v>A1.1_46</v>
          </cell>
          <cell r="L48" t="str">
            <v xml:space="preserve">     3.4. Otros</v>
          </cell>
          <cell r="M48" t="str">
            <v xml:space="preserve">     3.4. Others</v>
          </cell>
          <cell r="O48" t="str">
            <v>A1.1.1_46</v>
          </cell>
          <cell r="W48" t="str">
            <v>A2_46</v>
          </cell>
          <cell r="X48" t="str">
            <v>VI.   Otros pasivos financieros</v>
          </cell>
          <cell r="Y48" t="str">
            <v>VI.   Other financial liabilities</v>
          </cell>
          <cell r="AA48" t="str">
            <v>A2.1_46</v>
          </cell>
          <cell r="AB48" t="str">
            <v>VIII.    Resultados retenidos</v>
          </cell>
          <cell r="AC48" t="str">
            <v>VIII. Retained earnings</v>
          </cell>
          <cell r="AE48" t="str">
            <v>A2.1.1_46</v>
          </cell>
          <cell r="AF48" t="str">
            <v xml:space="preserve"> 4.   Corrección de asimetrías contables</v>
          </cell>
          <cell r="AG48" t="str">
            <v xml:space="preserve"> 4.   Accounting mismatch corrections      </v>
          </cell>
          <cell r="AI48" t="str">
            <v>A3_46</v>
          </cell>
          <cell r="AJ48" t="str">
            <v>II.9   Otros gastos no técnicos (-)</v>
          </cell>
          <cell r="AK48" t="str">
            <v xml:space="preserve">II.9   Other non-technical expenses (-)                     </v>
          </cell>
          <cell r="AM48" t="str">
            <v>A3.1_46</v>
          </cell>
          <cell r="AN48" t="str">
            <v>I.8 Reversión provisión por deterioro de activos</v>
          </cell>
          <cell r="AO48" t="str">
            <v xml:space="preserve">I.8 Asset impairment reserve reversal </v>
          </cell>
          <cell r="AQ48" t="str">
            <v>A3.1.1_46</v>
          </cell>
          <cell r="AR48" t="str">
            <v>22 DIFERENCIA NEGATIVA DE CONSOLIDACION</v>
          </cell>
          <cell r="AS48" t="str">
            <v>22 CONSOLIDATION NEGATIVE DIFFERENCE</v>
          </cell>
          <cell r="AU48" t="str">
            <v>A3.2_46</v>
          </cell>
          <cell r="AV48" t="str">
            <v xml:space="preserve"> Primas emitidas seguro directo + Primas reaseguro aceptado segmento de A.3-1 OTRAS ACTIVIDA.</v>
          </cell>
          <cell r="AW48" t="str">
            <v xml:space="preserve">  Premiums written for direct insurance  + Reinsurance premiums accepted of A.3_1 segment  OHER ACTIVITES</v>
          </cell>
          <cell r="AY48" t="str">
            <v>A4_46</v>
          </cell>
          <cell r="AZ48" t="str">
            <v xml:space="preserve"> +   Emision inst.de patrim./ampliaciones capital</v>
          </cell>
          <cell r="BA48" t="str">
            <v xml:space="preserve"> +   share capital increases                                </v>
          </cell>
          <cell r="BC48" t="str">
            <v>A4_2_46</v>
          </cell>
          <cell r="BD48" t="str">
            <v xml:space="preserve"> Otros pagos relacionados con actividades de financiación</v>
          </cell>
          <cell r="BE48" t="str">
            <v xml:space="preserve">  Other payments related to finance activities           </v>
          </cell>
          <cell r="BG48" t="str">
            <v>A4.1_46</v>
          </cell>
          <cell r="BH48" t="str">
            <v>(-)   Derramas pasivas/devolución de aporta.a socios o mutu.</v>
          </cell>
          <cell r="BI48" t="str">
            <v xml:space="preserve"> -   Return of contributions to shareholders                </v>
          </cell>
          <cell r="BK48" t="str">
            <v>A5.1_46</v>
          </cell>
          <cell r="BL48" t="str">
            <v>10.  Otros ingresos y gastos reconocidos</v>
          </cell>
          <cell r="BM48" t="str">
            <v xml:space="preserve">10.  Other recognised revenue and expense           </v>
          </cell>
          <cell r="BO48" t="str">
            <v>A5.1.1_46</v>
          </cell>
          <cell r="BS48" t="str">
            <v>A5.2_46</v>
          </cell>
          <cell r="BT48" t="str">
            <v xml:space="preserve">    8   Otras operaciones con socios/propietarios</v>
          </cell>
          <cell r="BU48" t="str">
            <v xml:space="preserve">    8   Other transactions with shareholders/owners  </v>
          </cell>
          <cell r="CF48" t="str">
            <v>B5.8_46</v>
          </cell>
          <cell r="CG48" t="str">
            <v>Control 461: DIFERENCIA</v>
          </cell>
          <cell r="CH48" t="str">
            <v>Control 461: DIFFERENCE</v>
          </cell>
        </row>
        <row r="49">
          <cell r="G49" t="str">
            <v>A1_47</v>
          </cell>
          <cell r="H49" t="str">
            <v>Control 1:   DIFERENCIA</v>
          </cell>
          <cell r="I49" t="str">
            <v>Control 1:   DIFFERENCE</v>
          </cell>
          <cell r="K49" t="str">
            <v>A1.1_47</v>
          </cell>
          <cell r="L49" t="str">
            <v xml:space="preserve">  4.     Otras a Valor Razonable y cambios a PPyGG</v>
          </cell>
          <cell r="M49" t="str">
            <v>4. Other at Fair Value and changes to P&amp;L</v>
          </cell>
          <cell r="O49" t="str">
            <v>A1.1.1_47</v>
          </cell>
          <cell r="W49" t="str">
            <v>A2_47</v>
          </cell>
          <cell r="X49" t="str">
            <v>VII.  Deudas por operaciones seg.directo/coaseguro</v>
          </cell>
          <cell r="Y49" t="str">
            <v>VII.  Debt arising from direct ins./coins. transactions</v>
          </cell>
          <cell r="AA49" t="str">
            <v>A2.1_47</v>
          </cell>
          <cell r="AB49" t="str">
            <v xml:space="preserve"> 1.   Resultados ejercicios anteriores pdtes. de aplicación</v>
          </cell>
          <cell r="AC49" t="str">
            <v xml:space="preserve"> 1. Previous years' income pending application</v>
          </cell>
          <cell r="AE49" t="str">
            <v>A2.1.1_47</v>
          </cell>
          <cell r="AF49" t="str">
            <v xml:space="preserve"> 5.   Entidades valoradas método de participación</v>
          </cell>
          <cell r="AG49" t="str">
            <v xml:space="preserve"> 5.   Companies consolidated under the equity method       </v>
          </cell>
          <cell r="AI49" t="str">
            <v>A3_47</v>
          </cell>
          <cell r="AJ49" t="str">
            <v>II.10 Diferencias negativas de cambio (-)</v>
          </cell>
          <cell r="AK49" t="str">
            <v xml:space="preserve">II.10 Exchange losses (-)                                   </v>
          </cell>
          <cell r="AM49" t="str">
            <v>A3.1_47</v>
          </cell>
          <cell r="AN49" t="str">
            <v xml:space="preserve">     a) Reversión provisión deterioro activos - Cartera Empresas Grupo y Asociadas</v>
          </cell>
          <cell r="AO49" t="str">
            <v xml:space="preserve">     a) Asset impair. reserve reversal assets - portfolio Group &amp; Associated</v>
          </cell>
          <cell r="AU49" t="str">
            <v>A3.2_47</v>
          </cell>
          <cell r="AV49" t="str">
            <v>Control 482:DIFERENCIA</v>
          </cell>
          <cell r="AW49" t="str">
            <v>Control 482:  DIFFERENCE</v>
          </cell>
          <cell r="AY49" t="str">
            <v>A4_47</v>
          </cell>
          <cell r="AZ49" t="str">
            <v xml:space="preserve"> +   Aportaciones de los socios</v>
          </cell>
          <cell r="BA49" t="str">
            <v xml:space="preserve"> +   Shareholder contributions                              </v>
          </cell>
          <cell r="BC49" t="str">
            <v>A4_2_47</v>
          </cell>
          <cell r="BD49" t="str">
            <v xml:space="preserve">FLUJOS NETOS DE EFECTIVO DE LAS ACTIVIDADES DE FINANCIACIÓN </v>
          </cell>
          <cell r="BE49" t="str">
            <v>CASH FLOWS OF FINANCE ACTIVITIES</v>
          </cell>
          <cell r="BG49" t="str">
            <v>A4.1_47</v>
          </cell>
          <cell r="BH49" t="str">
            <v>(-)   Adquisicion de valores propios</v>
          </cell>
          <cell r="BI49" t="str">
            <v xml:space="preserve"> -   Purchase of company-held security                      </v>
          </cell>
          <cell r="BK49" t="str">
            <v>A5.1_47</v>
          </cell>
          <cell r="BL49" t="str">
            <v>TOTAL RESULTADO RECONOCIDO DIRECTA.EN PATRIM.NETO</v>
          </cell>
          <cell r="BM49" t="str">
            <v xml:space="preserve">TOTAL INCOME RECOGNISED IN SHAREHOLDERS' EQUITY             </v>
          </cell>
          <cell r="BO49" t="str">
            <v>A5.1.1_47</v>
          </cell>
          <cell r="BS49" t="str">
            <v>A5.2_47</v>
          </cell>
          <cell r="BT49" t="str">
            <v xml:space="preserve"> III Otras variaciones de patrimonio neto (1 a 4)</v>
          </cell>
          <cell r="BU49" t="str">
            <v xml:space="preserve"> III Other shareholders' equity variations (1 to 4)</v>
          </cell>
          <cell r="CF49" t="str">
            <v>B5.8_47</v>
          </cell>
          <cell r="CG49" t="str">
            <v xml:space="preserve"> Los Valores representativos de deuda de Otros Activos financieros a valor razonable de la B5.8 </v>
          </cell>
          <cell r="CH49" t="str">
            <v xml:space="preserve"> The Debt Securities of Other Financial Assets at fair value of the B5.8</v>
          </cell>
        </row>
        <row r="50">
          <cell r="G50" t="str">
            <v>A1_48</v>
          </cell>
          <cell r="H50" t="str">
            <v>Control 483:  La CUENTA ENLACE ELIMINACIONES INTERCOMPAÑÍA BALANCE debe ser igual a 0</v>
          </cell>
          <cell r="I50" t="str">
            <v>Control 483:  The  INTERCOMPANY ELIMINATION PLUG ACCOUNT FOR BALANCE must be 0</v>
          </cell>
          <cell r="K50" t="str">
            <v>A1.1_48</v>
          </cell>
          <cell r="L50" t="str">
            <v xml:space="preserve">     4.1. Instrumentos de Patrimonio</v>
          </cell>
          <cell r="M50" t="str">
            <v xml:space="preserve">     4.1. Equity Instruments</v>
          </cell>
          <cell r="O50" t="str">
            <v>A1.1.1_48</v>
          </cell>
          <cell r="W50" t="str">
            <v>A2_48</v>
          </cell>
          <cell r="X50" t="str">
            <v>VIII. Deudas por operaciones de reaseguro</v>
          </cell>
          <cell r="Y50" t="str">
            <v>VIII. Debt arising from reinsurance transactions</v>
          </cell>
          <cell r="AA50" t="str">
            <v>A2.1_48</v>
          </cell>
          <cell r="AB50" t="str">
            <v xml:space="preserve"> 2.   Rtdo.del ejercicio atribuible a la sociedad dominante</v>
          </cell>
          <cell r="AC50" t="str">
            <v xml:space="preserve"> 2. Result of the year attributable to the controlling company</v>
          </cell>
          <cell r="AE50" t="str">
            <v>A2.1.1_48</v>
          </cell>
          <cell r="AF50" t="str">
            <v xml:space="preserve"> 6.   Otros ajustes</v>
          </cell>
          <cell r="AG50" t="str">
            <v xml:space="preserve"> 6.   Other adjustments        </v>
          </cell>
          <cell r="AI50" t="str">
            <v>A3_48</v>
          </cell>
          <cell r="AJ50" t="str">
            <v>II.11 Dotación a la provisión por deterioro de activos (-)</v>
          </cell>
          <cell r="AK50" t="str">
            <v xml:space="preserve">II.11 Asset impairment reserve allocation (-)               </v>
          </cell>
          <cell r="AM50" t="str">
            <v>A3.1_48</v>
          </cell>
          <cell r="AN50" t="str">
            <v xml:space="preserve">     b) Reversión provisión deterioro activos - otros activos</v>
          </cell>
          <cell r="AO50" t="str">
            <v xml:space="preserve">     b) Asset impair. reserve reversal assets - other assets</v>
          </cell>
          <cell r="AY50" t="str">
            <v>A4_48</v>
          </cell>
          <cell r="AZ50" t="str">
            <v xml:space="preserve"> +   Enajenacion de valores propios</v>
          </cell>
          <cell r="BA50" t="str">
            <v xml:space="preserve"> +   Disposal of company-held security                      </v>
          </cell>
          <cell r="BC50" t="str">
            <v>A4_2_48</v>
          </cell>
          <cell r="BD50" t="str">
            <v xml:space="preserve">Diferencias de conversión en los flujos y saldos de efectivo </v>
          </cell>
          <cell r="BE50" t="str">
            <v xml:space="preserve">  Effect of exchange rate variations</v>
          </cell>
          <cell r="BG50" t="str">
            <v>A4.1_48</v>
          </cell>
          <cell r="BH50" t="str">
            <v>(-)   Otros pagos relacionados con actividades financiacion</v>
          </cell>
          <cell r="BI50" t="str">
            <v xml:space="preserve"> -   Other payments related to finance activities           </v>
          </cell>
          <cell r="BK50" t="str">
            <v>A5.1_48</v>
          </cell>
          <cell r="BL50" t="str">
            <v xml:space="preserve"> Activos financieros disponibles para la venta A.5-1</v>
          </cell>
          <cell r="BM50" t="str">
            <v xml:space="preserve"> The total recognised incomes(expenses) of "Financial assets available for sale" of Schedule A5.1</v>
          </cell>
          <cell r="BS50" t="str">
            <v>A5.2_48</v>
          </cell>
          <cell r="BT50" t="str">
            <v xml:space="preserve">   1   Pagos basados en instrumentos de patrimonio</v>
          </cell>
          <cell r="BU50" t="str">
            <v xml:space="preserve">   1   Payments based on equity instruments</v>
          </cell>
          <cell r="CF50" t="str">
            <v>B5.8_48</v>
          </cell>
          <cell r="CG50" t="str">
            <v xml:space="preserve"> Los Valores representativos de deuda de Otros Activos financieros a valor razonable en el Activo del balance(A.1).</v>
          </cell>
          <cell r="CH50" t="str">
            <v xml:space="preserve"> The Debt Securities of Other Financial Assets at fair value  in the Balance Sheet Assets.</v>
          </cell>
        </row>
        <row r="51">
          <cell r="G51" t="str">
            <v>A1_49</v>
          </cell>
          <cell r="K51" t="str">
            <v>A1.1_49</v>
          </cell>
          <cell r="L51" t="str">
            <v xml:space="preserve">     4.2. Valores Representativos de Deuda</v>
          </cell>
          <cell r="M51" t="str">
            <v xml:space="preserve">     4.2. Debt representative values</v>
          </cell>
          <cell r="O51" t="str">
            <v>A1.1.1_49</v>
          </cell>
          <cell r="W51" t="str">
            <v>A2_49</v>
          </cell>
          <cell r="X51" t="str">
            <v>IX.   Deudas fiscales</v>
          </cell>
          <cell r="Y51" t="str">
            <v>IX.   Tax debts</v>
          </cell>
          <cell r="AA51" t="str">
            <v>A2.1_49</v>
          </cell>
          <cell r="AB51" t="str">
            <v xml:space="preserve"> 3.   Dividendos a cuenta (-)</v>
          </cell>
          <cell r="AC51" t="str">
            <v xml:space="preserve"> 3. Interim dividends (-)</v>
          </cell>
          <cell r="AE51" t="str">
            <v>A2.1.1_49</v>
          </cell>
          <cell r="AF51" t="str">
            <v xml:space="preserve">     PATRIMONIO NETO ATRIBUIDO A LA ENTIDAD DOMINANTE</v>
          </cell>
          <cell r="AG51" t="str">
            <v xml:space="preserve">    SHAREHOLDERS' EQUITY ATTRIBUTED TO CONTROLLING COMPANY  </v>
          </cell>
          <cell r="AI51" t="str">
            <v>A3_49</v>
          </cell>
          <cell r="AJ51" t="str">
            <v>TOTAL GASTOS NEGOCIO ASEGURADOR (-)</v>
          </cell>
          <cell r="AK51" t="str">
            <v xml:space="preserve">TOTAL INSURANCE BUSINESS EXPENSES (-)                   </v>
          </cell>
          <cell r="AM51" t="str">
            <v>A3.1_49</v>
          </cell>
          <cell r="AN51" t="str">
            <v xml:space="preserve">      TOTAL INGRESOS NEGOCIO ASEGURADOR</v>
          </cell>
          <cell r="AO51" t="str">
            <v xml:space="preserve">    TOTAL INCOME FROM INSURANCE BUSINESS         </v>
          </cell>
          <cell r="AY51" t="str">
            <v>A4_49</v>
          </cell>
          <cell r="AZ51" t="str">
            <v xml:space="preserve"> +   Otros cobros relacionados con actividades financiacion</v>
          </cell>
          <cell r="BA51" t="str">
            <v xml:space="preserve"> +   Other collection related to finance activities         </v>
          </cell>
          <cell r="BC51" t="str">
            <v>A4_2_49</v>
          </cell>
          <cell r="BD51" t="str">
            <v xml:space="preserve">INCREMENTO (DISMINUCIÓN) NETO DE EFECTIVO </v>
          </cell>
          <cell r="BE51" t="str">
            <v xml:space="preserve"> NET CASH FLOWS INCREASE/(REDUCTION)</v>
          </cell>
          <cell r="BG51" t="str">
            <v>A4.1_49</v>
          </cell>
          <cell r="BH51" t="str">
            <v>D) EFECTO DE LAS VARIACIONES DE LOS TIPOS DE CAMBIO</v>
          </cell>
          <cell r="BI51" t="str">
            <v xml:space="preserve">D) EFFECT OF EXCHANGE RATE VARIATIONS                       </v>
          </cell>
          <cell r="BK51" t="str">
            <v>A5.1_49</v>
          </cell>
          <cell r="BL51" t="str">
            <v xml:space="preserve"> Activos financieros disponibles para la venta A5.2</v>
          </cell>
          <cell r="BM51" t="str">
            <v xml:space="preserve"> The total recognised incomes(expenses) of "Financial assets available for sale" of Schedule A.5-2</v>
          </cell>
          <cell r="BS51" t="str">
            <v>A5.2_49</v>
          </cell>
          <cell r="BT51" t="str">
            <v xml:space="preserve">   2  Traspasos entre partidas de patrimonio neto</v>
          </cell>
          <cell r="BU51" t="str">
            <v xml:space="preserve">   2   Transfers between shareholders' equity items  </v>
          </cell>
          <cell r="CF51" t="str">
            <v>B5.8_49</v>
          </cell>
          <cell r="CG51" t="str">
            <v>Control 462: DIFERENCIA</v>
          </cell>
          <cell r="CH51" t="str">
            <v>Control 462: DIFFERENCE</v>
          </cell>
        </row>
        <row r="52">
          <cell r="G52" t="str">
            <v>A1_50</v>
          </cell>
          <cell r="K52" t="str">
            <v>A1.1_50</v>
          </cell>
          <cell r="L52" t="str">
            <v xml:space="preserve">     4.3. Instrumentos Híbridos</v>
          </cell>
          <cell r="M52" t="str">
            <v xml:space="preserve">     4.3. Hibrid Instruments</v>
          </cell>
          <cell r="O52" t="str">
            <v>A1.1.1_50</v>
          </cell>
          <cell r="W52" t="str">
            <v>A2_50</v>
          </cell>
          <cell r="X52" t="str">
            <v xml:space="preserve">  1.     Pasivos por impuesto corriente</v>
          </cell>
          <cell r="Y52" t="str">
            <v>1.     Current tax liabilities</v>
          </cell>
          <cell r="AA52" t="str">
            <v>A2.1_50</v>
          </cell>
          <cell r="AB52" t="str">
            <v>Subtotal</v>
          </cell>
          <cell r="AC52" t="str">
            <v>Subtotal</v>
          </cell>
          <cell r="AE52" t="str">
            <v>A2.1.1_50</v>
          </cell>
          <cell r="AF52" t="str">
            <v xml:space="preserve">                    TOTAL PATRIMONIO NETO Y PASIVO</v>
          </cell>
          <cell r="AG52" t="str">
            <v xml:space="preserve">     TOTAL SHAREHOLDERS' EQUITY AND LIABILITIES  </v>
          </cell>
          <cell r="AI52" t="str">
            <v>A3_50</v>
          </cell>
          <cell r="AJ52" t="str">
            <v>RESULTADO DEL NEGOCIO ASEGURADOR</v>
          </cell>
          <cell r="AK52" t="str">
            <v xml:space="preserve">RESULT FROM INSURANCE BUSINESS                         </v>
          </cell>
          <cell r="AM52" t="str">
            <v>A3.1_50</v>
          </cell>
          <cell r="AN52" t="str">
            <v>II. GASTOS NEGOCIO ASEGURADOR</v>
          </cell>
          <cell r="AO52" t="str">
            <v xml:space="preserve">II. INSURANCE BUSINESS EXPENSES       </v>
          </cell>
          <cell r="AY52" t="str">
            <v>A4_50</v>
          </cell>
          <cell r="AZ52" t="str">
            <v>2. PAGOS DE ACTIVIDADES DE FINANCIACION:</v>
          </cell>
          <cell r="BA52" t="str">
            <v xml:space="preserve">2. PAYABLES OF FINANCE ACTIVITIES:                          </v>
          </cell>
          <cell r="BC52" t="str">
            <v>A4_2_50</v>
          </cell>
          <cell r="BD52" t="str">
            <v xml:space="preserve">SALDO INICIAL DE EFECTIVO </v>
          </cell>
          <cell r="BE52" t="str">
            <v>OPENING CASH BALANCE</v>
          </cell>
          <cell r="BG52" t="str">
            <v>A4.1_50</v>
          </cell>
          <cell r="BH52" t="str">
            <v>E) AUMENTO/(DISMINUCION) NETO DE  EFECTIVO/EQUIVAL.(A+B+C+D)</v>
          </cell>
          <cell r="BI52" t="str">
            <v xml:space="preserve">E) NET CASH/EQUIV. INCREASE/(REDUCTION) (A+B+C+D)           </v>
          </cell>
          <cell r="BK52" t="str">
            <v>A5.1_50</v>
          </cell>
          <cell r="BL52" t="str">
            <v>Control 429: DIFERENCIA</v>
          </cell>
          <cell r="BM52" t="str">
            <v>Control 429: DIFFERENCE</v>
          </cell>
          <cell r="BS52" t="str">
            <v>A5.2_50</v>
          </cell>
          <cell r="BT52" t="str">
            <v xml:space="preserve">   3  Otras variaciones positivas</v>
          </cell>
          <cell r="BU52" t="str">
            <v xml:space="preserve">   3   Other variations positives</v>
          </cell>
          <cell r="CF52" t="str">
            <v>B5.8_50</v>
          </cell>
          <cell r="CG52" t="str">
            <v xml:space="preserve"> Los Instrumentos Hibridos de Otros Activos financieros a valor razonable de la B5.8 </v>
          </cell>
          <cell r="CH52" t="str">
            <v xml:space="preserve"> Hybrids of Other Financial Assets at fair value of the B5.8 </v>
          </cell>
        </row>
        <row r="53">
          <cell r="G53" t="str">
            <v>A1_51</v>
          </cell>
          <cell r="K53" t="str">
            <v>A1.1_51</v>
          </cell>
          <cell r="L53" t="str">
            <v xml:space="preserve">     4.4. Otros</v>
          </cell>
          <cell r="M53" t="str">
            <v xml:space="preserve">     4.4. Other</v>
          </cell>
          <cell r="W53" t="str">
            <v>A2_51</v>
          </cell>
          <cell r="X53" t="str">
            <v xml:space="preserve">  2.     Otras deudas fiscales</v>
          </cell>
          <cell r="Y53" t="str">
            <v>2.     Other tax debts</v>
          </cell>
          <cell r="AA53" t="str">
            <v>A2.1_51</v>
          </cell>
          <cell r="AB53" t="str">
            <v>B) PASIVOS SUBORDINADOS</v>
          </cell>
          <cell r="AC53" t="str">
            <v>B) SUBORDINATED LIABILITIES</v>
          </cell>
          <cell r="AE53" t="str">
            <v>A2.1.1_51</v>
          </cell>
          <cell r="AF53" t="str">
            <v>INTERESES MINORITARIOS</v>
          </cell>
          <cell r="AG53" t="str">
            <v>MINORITARY SHAREHOLDING</v>
          </cell>
          <cell r="AI53" t="str">
            <v>A3_51</v>
          </cell>
          <cell r="AJ53" t="str">
            <v>OTRAS ACTIVIDADES</v>
          </cell>
          <cell r="AK53" t="str">
            <v xml:space="preserve">OTHER ACTIVITIES                                    </v>
          </cell>
          <cell r="AM53" t="str">
            <v>A3.1_51</v>
          </cell>
          <cell r="AN53" t="str">
            <v>II.1   Siniestralidad del ejercicio, neta (-)</v>
          </cell>
          <cell r="AO53" t="str">
            <v xml:space="preserve">II.1  Incurred losses of the year, net (-)       </v>
          </cell>
          <cell r="AY53" t="str">
            <v>A4_51</v>
          </cell>
          <cell r="AZ53" t="str">
            <v xml:space="preserve"> -   Dividendos  a los accionistas y Donaciones</v>
          </cell>
          <cell r="BA53" t="str">
            <v xml:space="preserve"> -   Dividends paid to shareholders and Donations           </v>
          </cell>
          <cell r="BC53" t="str">
            <v>A4_2_51</v>
          </cell>
          <cell r="BD53" t="str">
            <v xml:space="preserve">SALDO FINAL DE EFECTIVO </v>
          </cell>
          <cell r="BE53" t="str">
            <v>CLOSING CASH BALANCE</v>
          </cell>
          <cell r="BG53" t="str">
            <v>A4.1_51</v>
          </cell>
          <cell r="BH53" t="str">
            <v>F) EFECTIVO Y EQUIVALENTES AL INICIO DEL PERIODO</v>
          </cell>
          <cell r="BI53" t="str">
            <v xml:space="preserve">F) CASH AND CASH EQUIVALENTS AT THE START OF THE PERIOD     </v>
          </cell>
          <cell r="BK53" t="str">
            <v>A5.1_51</v>
          </cell>
          <cell r="BL53" t="str">
            <v xml:space="preserve"> Operaciones de cobertura A.5-1</v>
          </cell>
          <cell r="BM53" t="str">
            <v xml:space="preserve"> The total recognised incomes(expenses) of "Coverage transactions" of the value of Schedule  A5.1</v>
          </cell>
          <cell r="BS53" t="str">
            <v>A5.2_51</v>
          </cell>
          <cell r="BT53" t="str">
            <v xml:space="preserve">   4  Otras variaciones (negativas)</v>
          </cell>
          <cell r="BU53" t="str">
            <v xml:space="preserve">   4   Other variations (negatives)</v>
          </cell>
          <cell r="CF53" t="str">
            <v>B5.8_51</v>
          </cell>
          <cell r="CG53" t="str">
            <v xml:space="preserve"> Los Instrumentos Hibridos de Otros Activos financieros a valor razonable en el Activo del balance(A.1).</v>
          </cell>
          <cell r="CH53" t="str">
            <v xml:space="preserve"> Hybrids of Other Financial Assets at fair value in the Balance Sheet Assets.</v>
          </cell>
        </row>
        <row r="54">
          <cell r="G54" t="str">
            <v>A1_52</v>
          </cell>
          <cell r="K54" t="str">
            <v>A1.1_52</v>
          </cell>
          <cell r="L54" t="str">
            <v>III.Inversiones conta.aplicando el metodo de participación</v>
          </cell>
          <cell r="M54" t="str">
            <v xml:space="preserve">III. Investment recorded under the equity method </v>
          </cell>
          <cell r="W54" t="str">
            <v>A2_52</v>
          </cell>
          <cell r="X54" t="str">
            <v>X.    Otras deudas</v>
          </cell>
          <cell r="Y54" t="str">
            <v>X.    Other debts</v>
          </cell>
          <cell r="AA54" t="str">
            <v>A2.1_52</v>
          </cell>
          <cell r="AB54" t="str">
            <v>C) PROVISIONES TECNICAS</v>
          </cell>
          <cell r="AC54" t="str">
            <v>C) TECHNICAL RESERVES</v>
          </cell>
          <cell r="AE54" t="str">
            <v>A2.1.1_52</v>
          </cell>
          <cell r="AF54" t="str">
            <v>1. AJUSTES POR CAMBIOS DE VALOR</v>
          </cell>
          <cell r="AG54" t="str">
            <v>1. ADJUSTMENTS FOR CHANGE OF VALUE</v>
          </cell>
          <cell r="AI54" t="str">
            <v>A3_52</v>
          </cell>
          <cell r="AJ54" t="str">
            <v>III.1 Ingresos de explotación</v>
          </cell>
          <cell r="AK54" t="str">
            <v xml:space="preserve">III.1 Revenue from ordinary activities                      </v>
          </cell>
          <cell r="AM54" t="str">
            <v>A3.1_52</v>
          </cell>
          <cell r="AN54" t="str">
            <v xml:space="preserve">     a) Prestaciones P.y Varia.Provis.Prestaciones</v>
          </cell>
          <cell r="AO54" t="str">
            <v xml:space="preserve">     a) Losses paid and change in o/s losses reserves       </v>
          </cell>
          <cell r="AY54" t="str">
            <v>A4_52</v>
          </cell>
          <cell r="AZ54" t="str">
            <v xml:space="preserve"> -   Intereses pagados</v>
          </cell>
          <cell r="BA54" t="str">
            <v xml:space="preserve"> -   Paid interest                                          </v>
          </cell>
          <cell r="BG54" t="str">
            <v>A4.1_52</v>
          </cell>
          <cell r="BH54" t="str">
            <v>G) EFECTIVO Y EQUIVALENTES AL FINAL DEL PERIODO(E+F)</v>
          </cell>
          <cell r="BI54" t="str">
            <v xml:space="preserve">G) CASH AND CASH EQUIVALENTS AT THE END OF THE PERIOD (E+F) </v>
          </cell>
          <cell r="BK54" t="str">
            <v>A5.1_52</v>
          </cell>
          <cell r="BL54" t="str">
            <v xml:space="preserve"> Operaciones de cobertura A.5-2</v>
          </cell>
          <cell r="BM54" t="str">
            <v xml:space="preserve"> The total recognised incomes(expenses) of "Coverage transactions" of the value of Schedule  A.5-2</v>
          </cell>
          <cell r="BS54" t="str">
            <v>A5.2_52</v>
          </cell>
          <cell r="BT54" t="str">
            <v>B   TOTAL CAMBIOS  PATRIMONIO( I + II + III)</v>
          </cell>
          <cell r="BU54" t="str">
            <v xml:space="preserve">B  TOTAL EQUITY CHANGES( I + II + III)  </v>
          </cell>
          <cell r="CF54" t="str">
            <v>B5.8_52</v>
          </cell>
          <cell r="CG54" t="str">
            <v>Control 463: DIFERENCIA</v>
          </cell>
          <cell r="CH54" t="str">
            <v>Control 463:DIFFERENCE</v>
          </cell>
        </row>
        <row r="55">
          <cell r="G55" t="str">
            <v>A1_53</v>
          </cell>
          <cell r="K55" t="str">
            <v>A1.1_53</v>
          </cell>
          <cell r="L55" t="str">
            <v>IV.  Depósitos constituidos por reaseguro aceptado</v>
          </cell>
          <cell r="M55" t="str">
            <v>IV. Accepted reinsurance deposits retained</v>
          </cell>
          <cell r="W55" t="str">
            <v>A2_53</v>
          </cell>
          <cell r="X55" t="str">
            <v>I)   AJUSTES POR PERIODIFICACION</v>
          </cell>
          <cell r="Y55" t="str">
            <v>I) ACCRUAL ADJUSTMENTS</v>
          </cell>
          <cell r="AA55" t="str">
            <v>A2.1_53</v>
          </cell>
          <cell r="AB55" t="str">
            <v>I.     Provisión para primas no consumidas</v>
          </cell>
          <cell r="AC55" t="str">
            <v>I. Unearned premium reserve</v>
          </cell>
          <cell r="AE55" t="str">
            <v>A2.1.1_53</v>
          </cell>
          <cell r="AF55" t="str">
            <v>2. RESTO</v>
          </cell>
          <cell r="AG55" t="str">
            <v>2. REST</v>
          </cell>
          <cell r="AI55" t="str">
            <v>A3_53</v>
          </cell>
          <cell r="AJ55" t="str">
            <v>III.2 Gastos de explotación (-)</v>
          </cell>
          <cell r="AK55" t="str">
            <v xml:space="preserve">III.2 Operating expenses (-)                                </v>
          </cell>
          <cell r="AM55" t="str">
            <v>A3.1_53</v>
          </cell>
          <cell r="AN55" t="str">
            <v xml:space="preserve">         Seguro directo (-)</v>
          </cell>
          <cell r="AO55" t="str">
            <v xml:space="preserve">         Direct insurance (-)         </v>
          </cell>
          <cell r="AY55" t="str">
            <v>A4_53</v>
          </cell>
          <cell r="AZ55" t="str">
            <v xml:space="preserve"> -   Pasivos subordinados</v>
          </cell>
          <cell r="BA55" t="str">
            <v xml:space="preserve"> -   Subordinated liabilities                               </v>
          </cell>
          <cell r="BG55" t="str">
            <v>A4.1_53</v>
          </cell>
          <cell r="BH55" t="str">
            <v>COMPONENTES DEL EFECTIVO Y EQUIVALENTES AL FINAL DE PERIODO</v>
          </cell>
          <cell r="BI55" t="str">
            <v>CASH COMPONENT AND EQUIVALENTS AT THE END OF THE PERIOD</v>
          </cell>
          <cell r="BK55" t="str">
            <v>A5.1_53</v>
          </cell>
          <cell r="BL55" t="str">
            <v>Control 430: DIFERENCIA</v>
          </cell>
          <cell r="BM55" t="str">
            <v>Control 430:  DIFFERENCE</v>
          </cell>
          <cell r="BS55" t="str">
            <v>A5.2_53</v>
          </cell>
          <cell r="BT55" t="str">
            <v>SALDO FINAL:</v>
          </cell>
          <cell r="BU55" t="str">
            <v>FINAL BALANCE:</v>
          </cell>
          <cell r="CF55" t="str">
            <v>B5.8_53</v>
          </cell>
          <cell r="CG55" t="str">
            <v xml:space="preserve"> Los Instrumentos de patrimonio de Activos Financieros disponibles para la venta de la B5.8</v>
          </cell>
          <cell r="CH55" t="str">
            <v xml:space="preserve"> Equity instrument of Financial Assets available for sale in the B5.8 </v>
          </cell>
        </row>
        <row r="56">
          <cell r="G56" t="str">
            <v>A1_54</v>
          </cell>
          <cell r="K56" t="str">
            <v>A1.1_54</v>
          </cell>
          <cell r="L56" t="str">
            <v>V.  Derivados de cobertura</v>
          </cell>
          <cell r="M56" t="str">
            <v>V. Derivatives for coverage purposes</v>
          </cell>
          <cell r="W56" t="str">
            <v>A2_54</v>
          </cell>
          <cell r="X56" t="str">
            <v>J)   PVOS.ACTIV.NO CTES.CLASI.COMO MANTE.PARA VTA.</v>
          </cell>
          <cell r="Y56" t="str">
            <v>J) NON-WRKNG ASSTS CLASSIFIED AS HELD FOR MAT.</v>
          </cell>
          <cell r="AA56" t="str">
            <v>A2.1_54</v>
          </cell>
          <cell r="AB56" t="str">
            <v>II.    Provisión para riesgos en curso</v>
          </cell>
          <cell r="AC56" t="str">
            <v>II. Unexpired risk reserve</v>
          </cell>
          <cell r="AE56" t="str">
            <v>A2.1.1_54</v>
          </cell>
          <cell r="AF56" t="str">
            <v>BALANCE DE SITUACIÓN CNMV - PASIVO -</v>
          </cell>
          <cell r="AG56" t="str">
            <v>CNMV SITUATION BALANCE - LIABILITIES-</v>
          </cell>
          <cell r="AI56" t="str">
            <v>A3_54</v>
          </cell>
          <cell r="AJ56" t="str">
            <v>III.3 Ingresos del inmovil.material  y de las inversiones</v>
          </cell>
          <cell r="AK56" t="str">
            <v xml:space="preserve">III.3 Revenue from tangible fxd assts and inv               </v>
          </cell>
          <cell r="AM56" t="str">
            <v>A3.1_54</v>
          </cell>
          <cell r="AN56" t="str">
            <v xml:space="preserve">         Reaseguro aceptado (-)</v>
          </cell>
          <cell r="AO56" t="str">
            <v xml:space="preserve">         Accepted reinsurance (-)     </v>
          </cell>
          <cell r="AY56" t="str">
            <v>A4_54</v>
          </cell>
          <cell r="AZ56" t="str">
            <v xml:space="preserve"> -   Pagos por devolución de aportaciones a los accionistas</v>
          </cell>
          <cell r="BA56" t="str">
            <v xml:space="preserve"> -   Payments arising from the return of contr. to shrhldrs </v>
          </cell>
          <cell r="BG56" t="str">
            <v>A4.1_54</v>
          </cell>
          <cell r="BH56" t="str">
            <v>CONCEPTO</v>
          </cell>
          <cell r="BI56" t="str">
            <v>ITEM</v>
          </cell>
          <cell r="BK56" t="str">
            <v>A5.1_54</v>
          </cell>
          <cell r="BL56" t="str">
            <v xml:space="preserve"> Diferencia de cambio de conversión A.5-1</v>
          </cell>
          <cell r="BM56" t="str">
            <v xml:space="preserve"> The total recognised incomes(expenses) of "Translation difference" of Schedule  A5.1</v>
          </cell>
          <cell r="BS56" t="str">
            <v>A5.2_54</v>
          </cell>
          <cell r="BT56" t="str">
            <v>SALDO AL CIERRE DEL PERIODO (A+B)</v>
          </cell>
          <cell r="BU56" t="str">
            <v>BALANCE AT CLOSING OF THE PERIOD (A+B)</v>
          </cell>
          <cell r="CF56" t="str">
            <v>B5.8_54</v>
          </cell>
          <cell r="CG56" t="str">
            <v xml:space="preserve"> Los Instrumentos de patrimonio de Activos Financieros disponibles para la venta en el Activo del balance(A.1).</v>
          </cell>
          <cell r="CH56" t="str">
            <v xml:space="preserve"> Equity instrument of Financial Assets available for sale in the Balance Sheet Assets.</v>
          </cell>
        </row>
        <row r="57">
          <cell r="G57" t="str">
            <v>A1_55</v>
          </cell>
          <cell r="K57" t="str">
            <v>A1.1_55</v>
          </cell>
          <cell r="L57" t="str">
            <v>VI.  Otras inversiones</v>
          </cell>
          <cell r="M57" t="str">
            <v>VI. Other investments</v>
          </cell>
          <cell r="W57" t="str">
            <v>A2_55</v>
          </cell>
          <cell r="X57" t="str">
            <v xml:space="preserve">      Y DE ACTIVIDADES INTERRUMPIDAS</v>
          </cell>
          <cell r="Y57" t="str">
            <v xml:space="preserve">    AND DIS. ACTIVITIES</v>
          </cell>
          <cell r="AA57" t="str">
            <v>A2.1_55</v>
          </cell>
          <cell r="AB57" t="str">
            <v>III.   Provisión de seguros de vida</v>
          </cell>
          <cell r="AC57" t="str">
            <v>III. Life insurance reserves</v>
          </cell>
          <cell r="AI57" t="str">
            <v>A3_55</v>
          </cell>
          <cell r="AJ57" t="str">
            <v>III.4 Gastos del inmv.material y de las inversiones (-)</v>
          </cell>
          <cell r="AK57" t="str">
            <v xml:space="preserve">III.4 Tangible fxd assts and inv expenses (-)            </v>
          </cell>
          <cell r="AM57" t="str">
            <v>A3.1_55</v>
          </cell>
          <cell r="AN57" t="str">
            <v xml:space="preserve">         Reaseguro cedido</v>
          </cell>
          <cell r="AO57" t="str">
            <v xml:space="preserve">         Ceded reinsurance </v>
          </cell>
          <cell r="AY57" t="str">
            <v>A4_55</v>
          </cell>
          <cell r="AZ57" t="str">
            <v xml:space="preserve"> -   Devolución de aportaciones a los socios</v>
          </cell>
          <cell r="BA57" t="str">
            <v xml:space="preserve"> -   Return of contributions to shareholders                </v>
          </cell>
          <cell r="BG57" t="str">
            <v>A4.1_55</v>
          </cell>
          <cell r="BH57" t="str">
            <v>IMPORTE</v>
          </cell>
          <cell r="BI57" t="str">
            <v>AMOUNT</v>
          </cell>
          <cell r="BK57" t="str">
            <v>A5.1_55</v>
          </cell>
          <cell r="BL57" t="str">
            <v xml:space="preserve"> Diferencia de cambio de conversión A.5-2</v>
          </cell>
          <cell r="BM57" t="str">
            <v xml:space="preserve"> The total recognised incomes(expenses) of "Translation difference" of Schedule  A.5-2</v>
          </cell>
          <cell r="BS57" t="str">
            <v>A5.2_55</v>
          </cell>
          <cell r="BT57" t="str">
            <v>Seguro Directo Vida</v>
          </cell>
          <cell r="BU57" t="str">
            <v>DIRECT LIFE INSURANCE</v>
          </cell>
          <cell r="CF57" t="str">
            <v>B5.8_55</v>
          </cell>
          <cell r="CG57" t="str">
            <v>Control 464: DIFERENCIA</v>
          </cell>
          <cell r="CH57" t="str">
            <v>Control 464:DIFFERENCE</v>
          </cell>
        </row>
        <row r="58">
          <cell r="G58" t="str">
            <v>A1_56</v>
          </cell>
          <cell r="K58" t="str">
            <v>A1.1_56</v>
          </cell>
          <cell r="L58" t="str">
            <v xml:space="preserve">       Otras inversiones - Netas de Depreciacion</v>
          </cell>
          <cell r="M58" t="str">
            <v xml:space="preserve">       Other investments - After Depreciation</v>
          </cell>
          <cell r="W58" t="str">
            <v>A2_56</v>
          </cell>
          <cell r="X58" t="str">
            <v xml:space="preserve">            TOTAL PASIVO Y PATRIM.NETO(A+B+C+D+E+F+G+H+I+J)</v>
          </cell>
          <cell r="Y58" t="str">
            <v xml:space="preserve">            TOTAL LIABILITIES AND SHHLDRS' EQUITY (A+B+C+D+E+F+G+H+I+J)</v>
          </cell>
          <cell r="AA58" t="str">
            <v>A2.1_56</v>
          </cell>
          <cell r="AB58" t="str">
            <v xml:space="preserve">    III.1 Provisión para primas no consumidas</v>
          </cell>
          <cell r="AC58" t="str">
            <v xml:space="preserve">    III.1 Unearned premium reserve</v>
          </cell>
          <cell r="AI58" t="str">
            <v>A3_56</v>
          </cell>
          <cell r="AJ58" t="str">
            <v>III.5 Ingresos financieros netos</v>
          </cell>
          <cell r="AK58" t="str">
            <v xml:space="preserve">III.5 Net financial income                                  </v>
          </cell>
          <cell r="AM58" t="str">
            <v>A3.1_56</v>
          </cell>
          <cell r="AN58" t="str">
            <v xml:space="preserve">     b) Variación de la provisión para prestaciones</v>
          </cell>
          <cell r="AO58" t="str">
            <v xml:space="preserve">     b) Change in O/S losses provision    </v>
          </cell>
          <cell r="AY58" t="str">
            <v>A4_56</v>
          </cell>
          <cell r="AZ58" t="str">
            <v xml:space="preserve"> -   Adquisicion de valores propios</v>
          </cell>
          <cell r="BA58" t="str">
            <v xml:space="preserve"> -   Purchase of company-held security                      </v>
          </cell>
          <cell r="BG58" t="str">
            <v>A4.1_56</v>
          </cell>
          <cell r="BH58" t="str">
            <v>(+) Caja y bancos</v>
          </cell>
          <cell r="BI58" t="str">
            <v xml:space="preserve"> + Cash and banks                                           </v>
          </cell>
          <cell r="BK58" t="str">
            <v>A5.1_56</v>
          </cell>
          <cell r="BL58" t="str">
            <v>Control 431: DIFERENCIA</v>
          </cell>
          <cell r="BM58" t="str">
            <v>Control 431: DIFFERENCE</v>
          </cell>
          <cell r="BS58" t="str">
            <v>A5.2_56</v>
          </cell>
          <cell r="BT58" t="str">
            <v>Seguro Directo Vida Ahorro</v>
          </cell>
          <cell r="BU58" t="str">
            <v>DIRECT INSURANCE LIFE SAVING</v>
          </cell>
          <cell r="CF58" t="str">
            <v>B5.8_56</v>
          </cell>
          <cell r="CG58" t="str">
            <v xml:space="preserve"> Los Valores representativos de deuda de Activos Financieros disponibles para la venta de la B5.8</v>
          </cell>
          <cell r="CH58" t="str">
            <v xml:space="preserve"> The Debt Securities of Financial Assets available for sale in the B5.8</v>
          </cell>
        </row>
        <row r="59">
          <cell r="G59" t="str">
            <v>A1_57</v>
          </cell>
          <cell r="K59" t="str">
            <v>A1.1_57</v>
          </cell>
          <cell r="L59" t="str">
            <v xml:space="preserve">       Inversiones - participaciones en Empresas del Grupo</v>
          </cell>
          <cell r="M59" t="str">
            <v xml:space="preserve">       Investments - equity participation in the group</v>
          </cell>
          <cell r="W59" t="str">
            <v>A2_57</v>
          </cell>
          <cell r="X59" t="str">
            <v>IX.  Intereses minoritarios</v>
          </cell>
          <cell r="Y59" t="str">
            <v>IX. Minoritary taxes</v>
          </cell>
          <cell r="AA59" t="str">
            <v>A2.1_57</v>
          </cell>
          <cell r="AB59" t="str">
            <v xml:space="preserve">    III.2 Provisión para riesgos en curso</v>
          </cell>
          <cell r="AC59" t="str">
            <v xml:space="preserve">    III.2 Unexpired risks reserve</v>
          </cell>
          <cell r="AI59" t="str">
            <v>A3_57</v>
          </cell>
          <cell r="AJ59" t="str">
            <v xml:space="preserve">     a) Ingresos financieros</v>
          </cell>
          <cell r="AK59" t="str">
            <v xml:space="preserve">     a) Financial income                                    </v>
          </cell>
          <cell r="AM59" t="str">
            <v>A3.1_57</v>
          </cell>
          <cell r="AN59" t="str">
            <v xml:space="preserve">         Seguro directo (-)</v>
          </cell>
          <cell r="AO59" t="str">
            <v xml:space="preserve">         Direct insurance (-)         </v>
          </cell>
          <cell r="AY59" t="str">
            <v>A4_57</v>
          </cell>
          <cell r="AZ59" t="str">
            <v xml:space="preserve"> -   Otros pagos relacionados con actividades financiacion</v>
          </cell>
          <cell r="BA59" t="str">
            <v xml:space="preserve"> -   Other payments related to finance activities           </v>
          </cell>
          <cell r="BG59" t="str">
            <v>A4.1_57</v>
          </cell>
          <cell r="BH59" t="str">
            <v>(+) Otros activos financieros</v>
          </cell>
          <cell r="BI59" t="str">
            <v xml:space="preserve"> + Other financial assets                                   </v>
          </cell>
          <cell r="BK59" t="str">
            <v>A5.1_57</v>
          </cell>
          <cell r="BL59" t="str">
            <v xml:space="preserve"> Corrección asimetria contable A.5-1</v>
          </cell>
          <cell r="BM59" t="str">
            <v xml:space="preserve"> The total recognised incomes(expenses) of "Accounting asymmetry correction" of Schedule  A5.1</v>
          </cell>
          <cell r="BS59" t="str">
            <v>A5.2_57</v>
          </cell>
          <cell r="BT59" t="str">
            <v>Seguro Directo Vida Riesgo</v>
          </cell>
          <cell r="BU59" t="str">
            <v>DIRECT INSURANCE LIFE RISK</v>
          </cell>
          <cell r="CF59" t="str">
            <v>B5.8_57</v>
          </cell>
          <cell r="CG59" t="str">
            <v xml:space="preserve"> Los Valores representativos de deuda de Activos Financieros disponibles para la venta en el Activo del balance(A.1).</v>
          </cell>
          <cell r="CH59" t="str">
            <v xml:space="preserve"> The Debt Securities of Financial Assets available for sale in the Balance Sheet Assets.</v>
          </cell>
        </row>
        <row r="60">
          <cell r="K60" t="str">
            <v>A1.1_58</v>
          </cell>
          <cell r="L60" t="str">
            <v xml:space="preserve">       Provisiones por Depreciacion de Participaciones - Deterioro</v>
          </cell>
          <cell r="M60" t="str">
            <v xml:space="preserve">       Provision for loss in value of equity participations - impairment</v>
          </cell>
          <cell r="W60" t="str">
            <v>A2_58</v>
          </cell>
          <cell r="X60" t="str">
            <v>1.   Ajustes por cambios de valor</v>
          </cell>
          <cell r="Y60" t="str">
            <v>1. Adjustments by value changes</v>
          </cell>
          <cell r="AA60" t="str">
            <v>A2.1_58</v>
          </cell>
          <cell r="AB60" t="str">
            <v xml:space="preserve">    III.3 Provisión Matemática</v>
          </cell>
          <cell r="AC60" t="str">
            <v xml:space="preserve">    III.3 Mathematical Reserves</v>
          </cell>
          <cell r="AI60" t="str">
            <v>A3_58</v>
          </cell>
          <cell r="AJ60" t="str">
            <v xml:space="preserve">     b) Gastos financieros (-) </v>
          </cell>
          <cell r="AK60" t="str">
            <v xml:space="preserve">     b) Financial expenses (-)                              </v>
          </cell>
          <cell r="AM60" t="str">
            <v>A3.1_58</v>
          </cell>
          <cell r="AN60" t="str">
            <v xml:space="preserve">         Reaseguro aceptado (-)</v>
          </cell>
          <cell r="AO60" t="str">
            <v xml:space="preserve">         Accepted reinsurance (-)     </v>
          </cell>
          <cell r="AY60" t="str">
            <v>A4_58</v>
          </cell>
          <cell r="AZ60" t="str">
            <v>FLUJOS EFECTIVO DE ACTIVIDADE DE FINANCIACION(1+2)</v>
          </cell>
          <cell r="BA60" t="str">
            <v xml:space="preserve">CASH FLOWS OF FINANCE ACTIVITIES(1+2)                       </v>
          </cell>
          <cell r="BG60" t="str">
            <v>A4.1_58</v>
          </cell>
          <cell r="BH60" t="str">
            <v>(-) Menos:Descubiertos bancarios reintegrables a la vista</v>
          </cell>
          <cell r="BI60" t="str">
            <v xml:space="preserve"> - Bank overdrafts repayable on sight                       </v>
          </cell>
          <cell r="BK60" t="str">
            <v>A5.1_58</v>
          </cell>
          <cell r="BL60" t="str">
            <v xml:space="preserve"> Corrección asimetria contable A.5-2</v>
          </cell>
          <cell r="BM60" t="str">
            <v xml:space="preserve"> The total recognised incomes(expenses) of "Accounting asymmetry correction"  of Schedule  A5-2</v>
          </cell>
          <cell r="BS60" t="str">
            <v>A5.2_58</v>
          </cell>
          <cell r="BT60" t="str">
            <v>Seguro Directo Vida No Técnico</v>
          </cell>
          <cell r="BU60" t="str">
            <v>DIRECT INSURANCE LIFE NO TECHNICAL</v>
          </cell>
          <cell r="CF60" t="str">
            <v>B5.8_58</v>
          </cell>
          <cell r="CG60" t="str">
            <v>Control 465: DIFERENCIA</v>
          </cell>
          <cell r="CH60" t="str">
            <v>Control 465: DIFFERENCE</v>
          </cell>
        </row>
        <row r="61">
          <cell r="K61" t="str">
            <v>A1.1_59</v>
          </cell>
          <cell r="L61" t="str">
            <v xml:space="preserve">       Desembolsos pendientes sobre participaciones</v>
          </cell>
          <cell r="M61" t="str">
            <v xml:space="preserve">       Uncalled amount of equity participation</v>
          </cell>
          <cell r="W61" t="str">
            <v>A2_59</v>
          </cell>
          <cell r="X61" t="str">
            <v>2.   Resto</v>
          </cell>
          <cell r="Y61" t="str">
            <v>2. Rest</v>
          </cell>
          <cell r="AA61" t="str">
            <v>A2.1_59</v>
          </cell>
          <cell r="AB61" t="str">
            <v>IV.   Provisión para prestaciones</v>
          </cell>
          <cell r="AC61" t="str">
            <v>IV. Outstanding Losses reserve</v>
          </cell>
          <cell r="AI61" t="str">
            <v>A3_59</v>
          </cell>
          <cell r="AJ61" t="str">
            <v>III.8  Reversión provisión deterioro de activos</v>
          </cell>
          <cell r="AK61" t="str">
            <v xml:space="preserve">III.8  Asset impairment reserve reversal                    </v>
          </cell>
          <cell r="AM61" t="str">
            <v>A3.1_59</v>
          </cell>
          <cell r="AN61" t="str">
            <v xml:space="preserve">         Reaseguro cedido</v>
          </cell>
          <cell r="AO61" t="str">
            <v xml:space="preserve">         Ceded reinsurance </v>
          </cell>
          <cell r="AY61" t="str">
            <v>A4_59</v>
          </cell>
          <cell r="AZ61" t="str">
            <v>EFECTO DE LAS VARIACIONES DE LOS TIPOS DE CAMBIO</v>
          </cell>
          <cell r="BA61" t="str">
            <v xml:space="preserve">EFFECT OF EXCHANGE RATE VARIATIONS                          </v>
          </cell>
          <cell r="BG61" t="str">
            <v>A4.1_59</v>
          </cell>
          <cell r="BH61" t="str">
            <v>TOTAL EFECTIVO Y EQUIVALENTES AL FINAL DEL PERIODO</v>
          </cell>
          <cell r="BI61" t="str">
            <v xml:space="preserve">   TOTAL  CASH                                              </v>
          </cell>
          <cell r="BK61" t="str">
            <v>A5.1_59</v>
          </cell>
          <cell r="BL61" t="str">
            <v>Control 432: DIFERENCIA</v>
          </cell>
          <cell r="BM61" t="str">
            <v>Control 432: DIFFERENCE</v>
          </cell>
          <cell r="BS61" t="str">
            <v>A5.2_59</v>
          </cell>
          <cell r="BT61" t="str">
            <v>Seguro Directo No Vida Autos</v>
          </cell>
          <cell r="BU61" t="str">
            <v>DIRECT MOTOR INSURANCE</v>
          </cell>
          <cell r="CF61" t="str">
            <v>B5.8_59</v>
          </cell>
          <cell r="CG61" t="str">
            <v xml:space="preserve"> El valor de Prestamos y partidas a Cobrar de creditos por operaciones de seguro directo reaseguro y coaseguro de la B5.8</v>
          </cell>
          <cell r="CH61" t="str">
            <v xml:space="preserve"> The value of loans and receivables of credits for direct insurance operations in the B5.8 </v>
          </cell>
        </row>
        <row r="62">
          <cell r="K62" t="str">
            <v>A1.1_60</v>
          </cell>
          <cell r="L62" t="str">
            <v>D) INV.CUENTA TOMADORES SEG.VIDA ASUMAN RIESGO</v>
          </cell>
          <cell r="M62" t="str">
            <v>D) INV.ON BEHALF OF RISK BEARING LIFE INS. POLICYHOLD.</v>
          </cell>
          <cell r="AA62" t="str">
            <v>A2.1_60</v>
          </cell>
          <cell r="AB62" t="str">
            <v>V.    Provisión participación beneficios y extornos</v>
          </cell>
          <cell r="AC62" t="str">
            <v>V. Profit sharing and return reserve</v>
          </cell>
          <cell r="AI62" t="str">
            <v>A3_60</v>
          </cell>
          <cell r="AJ62" t="str">
            <v>III.9  Dotación  provisión deterioro de activos(-)</v>
          </cell>
          <cell r="AK62" t="str">
            <v xml:space="preserve">III.9  Asset impairment reserve allocation(-)               </v>
          </cell>
          <cell r="AM62" t="str">
            <v>A3.1_60</v>
          </cell>
          <cell r="AN62" t="str">
            <v xml:space="preserve">     c) Gastos imputables a las prestaciones (-)</v>
          </cell>
          <cell r="AO62" t="str">
            <v xml:space="preserve">     c) Expenses attributable to losses (-)      </v>
          </cell>
          <cell r="AY62" t="str">
            <v>A4_60</v>
          </cell>
          <cell r="AZ62" t="str">
            <v>AUMENTO/(DISMINUCION) NETO DE  EFECTIVO Y EQUIVALENTES</v>
          </cell>
          <cell r="BA62" t="str">
            <v xml:space="preserve">NET INCREASE/(REDUCTION) OF CASH AND CASH EQUIVALENTS       </v>
          </cell>
          <cell r="BK62" t="str">
            <v>A5.1_60</v>
          </cell>
          <cell r="BL62" t="str">
            <v xml:space="preserve"> Entidades método participación A.5-1</v>
          </cell>
          <cell r="BM62" t="str">
            <v xml:space="preserve"> The total recognised incomes(expenses) of "Sharing method companies" must be equal to the value of Schedule  A5.1</v>
          </cell>
          <cell r="BS62" t="str">
            <v>A5.2_60</v>
          </cell>
          <cell r="BT62" t="str">
            <v>Seguro Directo No Vida Otros</v>
          </cell>
          <cell r="BU62" t="str">
            <v>OTHER DIRECT NON-LIFE INSURANCE</v>
          </cell>
          <cell r="CF62" t="str">
            <v>B5.8_60</v>
          </cell>
          <cell r="CG62" t="str">
            <v xml:space="preserve"> El valor de Prestamos y partidas a Cobrar de creditos por operaciones de seguro directo reaseguro y coaseguro del activo(A.1).</v>
          </cell>
          <cell r="CH62" t="str">
            <v xml:space="preserve"> The value of loans and receivables of credits for direct insurance operations in the Balance Sheet Assets.</v>
          </cell>
        </row>
        <row r="63">
          <cell r="K63" t="str">
            <v>A1.1_61</v>
          </cell>
          <cell r="L63" t="str">
            <v xml:space="preserve">      Otros Act. Financieros a Val. Razonable. - Inversiones a Cuenta</v>
          </cell>
          <cell r="M63" t="str">
            <v xml:space="preserve">       Other financial actives at standar value - Account Investment</v>
          </cell>
          <cell r="AA63" t="str">
            <v>A2.1_61</v>
          </cell>
          <cell r="AB63" t="str">
            <v>IV.   Otras provisiones técnicas</v>
          </cell>
          <cell r="AC63" t="str">
            <v>VI. Other technical  reserves</v>
          </cell>
          <cell r="AI63" t="str">
            <v>A3_61</v>
          </cell>
          <cell r="AJ63" t="str">
            <v>III.10 Resultado de la  enajenación de activos</v>
          </cell>
          <cell r="AK63" t="str">
            <v xml:space="preserve">III.10 Income from disposal of non-current                  </v>
          </cell>
          <cell r="AM63" t="str">
            <v>A3.1_61</v>
          </cell>
          <cell r="AN63" t="str">
            <v>II.2   Variación otras provisiones técnicas, netas</v>
          </cell>
          <cell r="AO63" t="str">
            <v xml:space="preserve">II.2   Change in other technical reserves, net   </v>
          </cell>
          <cell r="AY63" t="str">
            <v>A4_61</v>
          </cell>
          <cell r="AZ63" t="str">
            <v>SALDO INICIAL DE EFECTIVO Y EQUIVALENTES</v>
          </cell>
          <cell r="BA63" t="str">
            <v xml:space="preserve">INITIAL BALANCE OF CASH AND CASH EQUIVALENTS                </v>
          </cell>
          <cell r="BK63" t="str">
            <v>A5.1_61</v>
          </cell>
          <cell r="BL63" t="str">
            <v xml:space="preserve"> Entidades método participación A.5-2</v>
          </cell>
          <cell r="BM63" t="str">
            <v xml:space="preserve"> The total recognised incomes(expenses) of "Sharing method companies" of Schedule  AA5-2</v>
          </cell>
          <cell r="BS63" t="str">
            <v>A5.2_61</v>
          </cell>
          <cell r="BT63" t="str">
            <v>Seguro Directo No Vida Patrimonial</v>
          </cell>
          <cell r="BU63" t="str">
            <v>DIRECT INSURANCE NO LIFE PROPERTY</v>
          </cell>
          <cell r="CF63" t="str">
            <v>B5.8_61</v>
          </cell>
          <cell r="CG63" t="str">
            <v>Control 466: DIFERENCIA</v>
          </cell>
          <cell r="CH63" t="str">
            <v>Control 466: DIFFERENCE</v>
          </cell>
        </row>
        <row r="64">
          <cell r="K64" t="str">
            <v>A1.1_62</v>
          </cell>
          <cell r="L64" t="str">
            <v xml:space="preserve">      Activos Financ. Disp. para la venta - Inversiones a Cuenta</v>
          </cell>
          <cell r="M64" t="str">
            <v xml:space="preserve">       Financial actives available for sale - Account Investment</v>
          </cell>
          <cell r="AA64" t="str">
            <v>A2.1_62</v>
          </cell>
          <cell r="AB64" t="str">
            <v>D) PROV.TECN.VIDA CUANDO ASUMEN RIESGO  TOMADORES</v>
          </cell>
          <cell r="AC64" t="str">
            <v>D) LIFE RES. WHERE RISK-BEARING POLICYHOLDERS</v>
          </cell>
          <cell r="AI64" t="str">
            <v>A3_62</v>
          </cell>
          <cell r="AJ64" t="str">
            <v xml:space="preserve">    no corrtes.clasific.como mantenidos para venta</v>
          </cell>
          <cell r="AK64" t="str">
            <v xml:space="preserve">    assets clas. as held for sale                           </v>
          </cell>
          <cell r="AM64" t="str">
            <v>A3.1_62</v>
          </cell>
          <cell r="AN64" t="str">
            <v>II.3   Participación en beneficios y extornos (-)</v>
          </cell>
          <cell r="AO64" t="str">
            <v xml:space="preserve">II.3   Profit sharing and returns (-) </v>
          </cell>
          <cell r="AY64" t="str">
            <v>A4_62</v>
          </cell>
          <cell r="AZ64" t="str">
            <v>SALDO FINAL DE EFECTIVO Y EQUIVALENTES</v>
          </cell>
          <cell r="BA64" t="str">
            <v xml:space="preserve">FINAL BALANCE OF CASH AND CASH EQUIVALENTS                  </v>
          </cell>
          <cell r="BK64" t="str">
            <v>A5.1_62</v>
          </cell>
          <cell r="BL64" t="str">
            <v>Control 433: DIFERENCIA</v>
          </cell>
          <cell r="BM64" t="str">
            <v>Control 433: DIFFERENCE</v>
          </cell>
          <cell r="BS64" t="str">
            <v>A5.2_62</v>
          </cell>
          <cell r="BT64" t="str">
            <v>Seguro Directo No Vida Salud Accidentes y Decesos</v>
          </cell>
          <cell r="BU64" t="str">
            <v>DIRECT INSURANCE NO LIFE HEALTH, ACCIDENTS AND DEATHS</v>
          </cell>
          <cell r="CF64" t="str">
            <v>B5.8_62</v>
          </cell>
          <cell r="CG64" t="str">
            <v>El total de prestamos y partidas a cobrar de la cédula B5.8</v>
          </cell>
          <cell r="CH64" t="str">
            <v xml:space="preserve"> Total loans and receivables of shedule B5.8 </v>
          </cell>
        </row>
        <row r="65">
          <cell r="K65" t="str">
            <v>A1.1_63</v>
          </cell>
          <cell r="L65" t="str">
            <v>E) EXISTENCIAS</v>
          </cell>
          <cell r="M65" t="str">
            <v>E) INVENTORIES</v>
          </cell>
          <cell r="AA65" t="str">
            <v>A2.1_63</v>
          </cell>
          <cell r="AB65" t="str">
            <v>E) PROVISIONES PARA RIESGOS Y GASTOS</v>
          </cell>
          <cell r="AC65" t="str">
            <v>E) RISK AND EXPENSE RESERVE</v>
          </cell>
          <cell r="AI65" t="str">
            <v>A3_63</v>
          </cell>
          <cell r="AJ65" t="str">
            <v xml:space="preserve">    no incluidos en las actividades interrumpidas</v>
          </cell>
          <cell r="AK65" t="str">
            <v xml:space="preserve">    not included in discontinued activities                 </v>
          </cell>
          <cell r="AM65" t="str">
            <v>A3.1_63</v>
          </cell>
          <cell r="AN65" t="str">
            <v>II.4   Gastos de explotación netos (-)</v>
          </cell>
          <cell r="AO65" t="str">
            <v xml:space="preserve">II.4   Net operating expenses         </v>
          </cell>
          <cell r="AY65" t="str">
            <v>A4_63</v>
          </cell>
          <cell r="AZ65" t="str">
            <v>COMPONENTES DEL EFECTIVO Y EQUIVALENTES AL FINAL DE PERIODO</v>
          </cell>
          <cell r="BA65" t="str">
            <v>CASH COMPONENT AND EQUIVALENTS AT THE END OF THE PERIOD</v>
          </cell>
          <cell r="BK65" t="str">
            <v>A5.1_63</v>
          </cell>
          <cell r="BL65" t="str">
            <v xml:space="preserve"> Revalorización inmovilizado material/inmaterial A.5-1</v>
          </cell>
          <cell r="BM65" t="str">
            <v xml:space="preserve"> The total recognised incomes(expenses) of "Tangible/Intangible fixed assets revaluation" of Schedule  A5.1</v>
          </cell>
          <cell r="BS65" t="str">
            <v>A5.2_63</v>
          </cell>
          <cell r="BT65" t="str">
            <v>Seguro Directo No Vida Industriales</v>
          </cell>
          <cell r="BU65" t="str">
            <v>DIRECT INSURANCE NO LIFE INDUSTRIAL</v>
          </cell>
          <cell r="CF65" t="str">
            <v>B5.8_63</v>
          </cell>
          <cell r="CG65" t="str">
            <v>El total de prestamos y partidas a cobrar de las partidas del activo(A.1)</v>
          </cell>
          <cell r="CH65" t="str">
            <v xml:space="preserve"> Total loans and receivables OF the asset items</v>
          </cell>
        </row>
        <row r="66">
          <cell r="K66" t="str">
            <v>A1.1_64</v>
          </cell>
          <cell r="L66" t="str">
            <v>F) PARTICIPACION REASEG.EN LA PROVISIONES TECNICAS</v>
          </cell>
          <cell r="M66" t="str">
            <v>F) REINSUR. SHARE IN TECHNICAL RESERVES</v>
          </cell>
          <cell r="AA66" t="str">
            <v>A2.1_64</v>
          </cell>
          <cell r="AB66" t="str">
            <v>F)  DEPOSITOS RECIBIDOS POR REASEGURO CEDIDO/RETRO.</v>
          </cell>
          <cell r="AC66" t="str">
            <v>F) DEPOSITS FROM CEDED AND RETROCEDED REINSURERS</v>
          </cell>
          <cell r="AI66" t="str">
            <v>A3_64</v>
          </cell>
          <cell r="AJ66" t="str">
            <v>RESULTADO DE OTRAS ACTIVIDADES</v>
          </cell>
          <cell r="AK66" t="str">
            <v xml:space="preserve">RESULT FROM OTHER ACTIVITIES                         </v>
          </cell>
          <cell r="AM66" t="str">
            <v>A3.1_64</v>
          </cell>
          <cell r="AN66" t="str">
            <v xml:space="preserve">     a) Gastos de adquisición (-)</v>
          </cell>
          <cell r="AO66" t="str">
            <v xml:space="preserve">     a) Adquistion  expenses (-)      </v>
          </cell>
          <cell r="AY66" t="str">
            <v>A4_64</v>
          </cell>
          <cell r="AZ66" t="str">
            <v>CONCEPTO</v>
          </cell>
          <cell r="BA66" t="str">
            <v>ITEM</v>
          </cell>
          <cell r="BE66">
            <v>0</v>
          </cell>
          <cell r="BK66" t="str">
            <v>A5.1_64</v>
          </cell>
          <cell r="BL66" t="str">
            <v xml:space="preserve"> Revalorización inmovilizado material/inmaterial A.5-2</v>
          </cell>
          <cell r="BM66" t="str">
            <v xml:space="preserve"> The total recognised incomes(expenses) of "Tangible/intangible fixed assets revaluation" of Schedule  A5-2</v>
          </cell>
          <cell r="BS66" t="str">
            <v>A5.2_64</v>
          </cell>
          <cell r="BT66" t="str">
            <v>Seguro Directo No Vida No Técnico</v>
          </cell>
          <cell r="BU66" t="str">
            <v>DIRECT INSURANCE NO LIFE NO TECHNICAL</v>
          </cell>
          <cell r="CF66" t="str">
            <v>B5.8_64</v>
          </cell>
          <cell r="CG66" t="str">
            <v>Control 468:DIFERENCIA</v>
          </cell>
          <cell r="CH66" t="str">
            <v>Control 468: DIFFERENCE</v>
          </cell>
        </row>
        <row r="67">
          <cell r="K67" t="str">
            <v>A1.1_65</v>
          </cell>
          <cell r="L67" t="str">
            <v>I.   Provisión para primas no consumidas</v>
          </cell>
          <cell r="M67" t="str">
            <v>I. Unearned premium reserve</v>
          </cell>
          <cell r="AA67" t="str">
            <v>A2.1_65</v>
          </cell>
          <cell r="AB67" t="str">
            <v>G)  PASIVOS POR IMPUESTOS DIFERIDOS</v>
          </cell>
          <cell r="AC67" t="str">
            <v>G) DEFERRED TAX LIABILITIES</v>
          </cell>
          <cell r="AI67" t="str">
            <v>A3_65</v>
          </cell>
          <cell r="AJ67" t="str">
            <v>V. RESULTADO ANTES IMPUESTOS DE OPER.CONTINUADAS</v>
          </cell>
          <cell r="AK67" t="str">
            <v xml:space="preserve">V. RESULTS BEFORE TAXES FROM CONTINUED TRANS.             </v>
          </cell>
          <cell r="AM67" t="str">
            <v>A3.1_65</v>
          </cell>
          <cell r="AN67" t="str">
            <v xml:space="preserve">     b) Gastos de administración (-)</v>
          </cell>
          <cell r="AO67" t="str">
            <v xml:space="preserve">     b) Administration expenses (-)   </v>
          </cell>
          <cell r="AY67" t="str">
            <v>A4_65</v>
          </cell>
          <cell r="AZ67" t="str">
            <v>IMPORTE</v>
          </cell>
          <cell r="BA67" t="str">
            <v>AMOUNT</v>
          </cell>
          <cell r="BK67" t="str">
            <v>A5.1_65</v>
          </cell>
          <cell r="BL67" t="str">
            <v>Control 434: DIFERENCIA</v>
          </cell>
          <cell r="BM67" t="str">
            <v>Control 434: DIFFERENCE</v>
          </cell>
          <cell r="BS67" t="str">
            <v>A5.2_65</v>
          </cell>
          <cell r="BT67" t="str">
            <v>Reaseguro Vida</v>
          </cell>
          <cell r="BU67" t="str">
            <v>LIFE REINSURANCE</v>
          </cell>
          <cell r="CF67" t="str">
            <v>B5.8_65</v>
          </cell>
          <cell r="CG67" t="str">
            <v xml:space="preserve"> Total de Inversión matenida vencimiento de la B5.8</v>
          </cell>
          <cell r="CH67" t="str">
            <v xml:space="preserve"> INVESTMENT MAINTAINED MATURED From B5.8</v>
          </cell>
        </row>
        <row r="68">
          <cell r="K68" t="str">
            <v>A1.1_66</v>
          </cell>
          <cell r="L68" t="str">
            <v>II.  Provisión de seguros de vida</v>
          </cell>
          <cell r="M68" t="str">
            <v>II. Life insurance reserve</v>
          </cell>
          <cell r="AA68" t="str">
            <v>A2.1_66</v>
          </cell>
          <cell r="AB68" t="str">
            <v>H)  DEUDAS</v>
          </cell>
          <cell r="AC68" t="str">
            <v>H) ACCOUNTS PAYABLE</v>
          </cell>
          <cell r="AI68" t="str">
            <v>A3_66</v>
          </cell>
          <cell r="AJ68" t="str">
            <v>VI.  IMPUESTO SOBRE BENEFICIOS DE OPER.CONTINUADAS</v>
          </cell>
          <cell r="AK68" t="str">
            <v xml:space="preserve">VI.  TAX ON PROFIT FROM CONTINUED TRANS.                     </v>
          </cell>
          <cell r="AM68" t="str">
            <v>A3.1_66</v>
          </cell>
          <cell r="AN68" t="str">
            <v xml:space="preserve">     c)  Comis.y particip.reaseg.(c/r) </v>
          </cell>
          <cell r="AO68" t="str">
            <v xml:space="preserve">     c)  Commis.and reins. Share (c/r)</v>
          </cell>
          <cell r="AY68" t="str">
            <v>A4_66</v>
          </cell>
          <cell r="AZ68" t="str">
            <v xml:space="preserve"> + Caja y bancos</v>
          </cell>
          <cell r="BA68" t="str">
            <v xml:space="preserve"> + Cash and banks                                           </v>
          </cell>
          <cell r="BK68" t="str">
            <v>A5.1_66</v>
          </cell>
          <cell r="BL68" t="str">
            <v xml:space="preserve"> Activos mantenidos para la venta A.5-1</v>
          </cell>
          <cell r="BM68" t="str">
            <v xml:space="preserve"> The total recognised incomes(expenses) of "Assets held for sale"  of Schedule  A5.1</v>
          </cell>
          <cell r="BS68" t="str">
            <v>A5.2_66</v>
          </cell>
          <cell r="BT68" t="str">
            <v>Reaseguro No Vida</v>
          </cell>
          <cell r="BU68" t="str">
            <v>NON-LIFE REINSURANCE</v>
          </cell>
          <cell r="CF68" t="str">
            <v>B5.8_66</v>
          </cell>
          <cell r="CG68" t="str">
            <v xml:space="preserve">   Inversiones financieras, Cartera a vencimiento del activo(A.1)</v>
          </cell>
          <cell r="CH68" t="str">
            <v xml:space="preserve"> Financial investments, Portfolio held to maturity from assets</v>
          </cell>
        </row>
        <row r="69">
          <cell r="K69" t="str">
            <v>A1.1_67</v>
          </cell>
          <cell r="L69" t="str">
            <v>III. Provisión para prestaciones</v>
          </cell>
          <cell r="M69" t="str">
            <v>III. Outstanding Losses reserve</v>
          </cell>
          <cell r="AA69" t="str">
            <v>A2.1_67</v>
          </cell>
          <cell r="AB69" t="str">
            <v>I.     Emisión de obligaciones/otros v.negociables</v>
          </cell>
          <cell r="AC69" t="str">
            <v>I. Debenture and other negotiable instrument issue</v>
          </cell>
          <cell r="AI69" t="str">
            <v>A3_67</v>
          </cell>
          <cell r="AJ69" t="str">
            <v>VII.  RESULTADO DESPUES IMPUESTOS DE OPE.CONTINUADA</v>
          </cell>
          <cell r="AK69" t="str">
            <v xml:space="preserve">VII. RESULTS AFTER TAXES FROM CONTINUED TRANS.              </v>
          </cell>
          <cell r="AM69" t="str">
            <v>A3.1_67</v>
          </cell>
          <cell r="AN69" t="str">
            <v>II.6   Gastos del inmv.material y de las inversiones (-)</v>
          </cell>
          <cell r="AO69" t="str">
            <v xml:space="preserve">II.6   Tangible fxd assts and inv expenses (-)   </v>
          </cell>
          <cell r="AY69" t="str">
            <v>A4_67</v>
          </cell>
          <cell r="AZ69" t="str">
            <v xml:space="preserve"> + Otros activos financieros</v>
          </cell>
          <cell r="BA69" t="str">
            <v xml:space="preserve"> + Other financial assets                                   </v>
          </cell>
          <cell r="BK69" t="str">
            <v>A5.1_67</v>
          </cell>
          <cell r="BL69" t="str">
            <v xml:space="preserve"> Activos mantenidos para la venta A.5-2</v>
          </cell>
          <cell r="BM69" t="str">
            <v xml:space="preserve"> The total recognised incomes(expenses) of "Assets held for sale" of Schedule  A5.2</v>
          </cell>
          <cell r="BS69" t="str">
            <v>A5.2_67</v>
          </cell>
          <cell r="BT69" t="str">
            <v>Otras Actividades</v>
          </cell>
          <cell r="BU69" t="str">
            <v>OTHER ACTIVITIES</v>
          </cell>
          <cell r="CF69" t="str">
            <v>B5.8_67</v>
          </cell>
          <cell r="CG69" t="str">
            <v>Control 469: DIFERENCIA</v>
          </cell>
          <cell r="CH69" t="str">
            <v>Control 469: DIFFERENCE</v>
          </cell>
        </row>
        <row r="70">
          <cell r="K70" t="str">
            <v>A1.1_68</v>
          </cell>
          <cell r="L70" t="str">
            <v>IV. Otras provisiones técnicas</v>
          </cell>
          <cell r="M70" t="str">
            <v>IV. Other reserves</v>
          </cell>
          <cell r="AA70" t="str">
            <v>A2.1_68</v>
          </cell>
          <cell r="AB70" t="str">
            <v>II.    Deudas con entidades de crédito</v>
          </cell>
          <cell r="AC70" t="str">
            <v>II. Debt payable to lending institutions</v>
          </cell>
          <cell r="AI70" t="str">
            <v>A3_68</v>
          </cell>
          <cell r="AJ70" t="str">
            <v>VIII. RSTADO.DESPUES DE IMPTOS.DE ACTIV.INTERRUMPIDA</v>
          </cell>
          <cell r="AK70" t="str">
            <v xml:space="preserve">VIII.RESULTS.AFTER TAXES ON DISCONT. ACT.                      </v>
          </cell>
          <cell r="AM70" t="str">
            <v>A3.1_68</v>
          </cell>
          <cell r="AN70" t="str">
            <v xml:space="preserve">     a) De explotación (-)</v>
          </cell>
          <cell r="AO70" t="str">
            <v xml:space="preserve">     a) Atributable to operations (-) </v>
          </cell>
          <cell r="AY70" t="str">
            <v>A4_68</v>
          </cell>
          <cell r="AZ70" t="str">
            <v xml:space="preserve"> - Descubiertos bancarios reintegrables a la vista</v>
          </cell>
          <cell r="BA70" t="str">
            <v xml:space="preserve"> - Bank overdrafts repayable                                </v>
          </cell>
          <cell r="BK70" t="str">
            <v>A5.1_68</v>
          </cell>
          <cell r="BL70" t="str">
            <v>Control 435: DIFERENCIA</v>
          </cell>
          <cell r="BM70" t="str">
            <v>Control 435: DIFFERENCE</v>
          </cell>
          <cell r="BS70" t="str">
            <v>A5.2_68</v>
          </cell>
          <cell r="BT70" t="str">
            <v>ESTADO DE CAMBIOS EN EL PATRIMONIO NETO AJUSTES HOMOGENEIZACIÓN</v>
          </cell>
          <cell r="BU70" t="str">
            <v>STATEMENT OF CHANGES IN EQUITY STANDARDIZATION ADJUSTMENTS</v>
          </cell>
          <cell r="CF70" t="str">
            <v>B5.8_68</v>
          </cell>
          <cell r="CG70" t="str">
            <v xml:space="preserve"> Total de debitos y partidas a pagar Cuadro 2</v>
          </cell>
          <cell r="CH70" t="str">
            <v xml:space="preserve"> Total debits and items to pay </v>
          </cell>
        </row>
        <row r="71">
          <cell r="K71" t="str">
            <v>A1.1_69</v>
          </cell>
          <cell r="L71" t="str">
            <v>G) ACTIVOS POR  IMPUESTOS DIFERIDOS</v>
          </cell>
          <cell r="M71" t="str">
            <v>G) DEFERRED TAX ASSETS</v>
          </cell>
          <cell r="AA71" t="str">
            <v>A2.1_69</v>
          </cell>
          <cell r="AB71" t="str">
            <v>III.   Pasivos financieros mantenidos para negociar</v>
          </cell>
          <cell r="AC71" t="str">
            <v>III. Financial liabilities held for trading</v>
          </cell>
          <cell r="AI71" t="str">
            <v>A3_69</v>
          </cell>
          <cell r="AJ71" t="str">
            <v>IX.  RESULTADO DEL EJERCICIO</v>
          </cell>
          <cell r="AK71" t="str">
            <v xml:space="preserve">IX.RESULT OF THE YEAR                                     </v>
          </cell>
          <cell r="AM71" t="str">
            <v>A3.1_69</v>
          </cell>
          <cell r="AN71" t="str">
            <v xml:space="preserve">     b) De patrimonio y de ctas. financieras (-)</v>
          </cell>
          <cell r="AO71" t="str">
            <v xml:space="preserve">     b) Atributable to equity (-)     </v>
          </cell>
          <cell r="AY71" t="str">
            <v>A4_69</v>
          </cell>
          <cell r="AZ71" t="str">
            <v xml:space="preserve">   TOTAL  TESORERIA</v>
          </cell>
          <cell r="BA71" t="str">
            <v xml:space="preserve">   TOTAL  CASH                                              </v>
          </cell>
          <cell r="BK71" t="str">
            <v>A5.1_69</v>
          </cell>
          <cell r="BL71" t="str">
            <v xml:space="preserve"> Coberturas inversiones netas negocios extranjero A.5-1</v>
          </cell>
          <cell r="BM71" t="str">
            <v xml:space="preserve"> The total recognised incomes(expenses) of "Net investments converages"  of Schedule  A5.1</v>
          </cell>
          <cell r="BS71" t="str">
            <v>A5.2_69</v>
          </cell>
          <cell r="BT71" t="str">
            <v>SALDO DE CIERRE EN CÉDULA A.2-1</v>
          </cell>
          <cell r="BU71" t="str">
            <v>BALANCE AT CLOSING IN SCHEDULE A.2-1</v>
          </cell>
          <cell r="CF71" t="str">
            <v>B5.8_69</v>
          </cell>
          <cell r="CG71" t="str">
            <v xml:space="preserve"> partidas correspondientes de pasivo(A.2)</v>
          </cell>
          <cell r="CH71" t="str">
            <v xml:space="preserve"> Total debits and items to pay of liabilities</v>
          </cell>
        </row>
        <row r="72">
          <cell r="K72" t="str">
            <v>A1.1_70</v>
          </cell>
          <cell r="L72" t="str">
            <v>H) CREDITOS</v>
          </cell>
          <cell r="M72" t="str">
            <v>H) CREDIT</v>
          </cell>
          <cell r="AA72" t="str">
            <v>A2.1_70</v>
          </cell>
          <cell r="AB72" t="str">
            <v>IV.   Otros P.F.a Valor Razonable y cambios a PPyGG</v>
          </cell>
          <cell r="AC72" t="str">
            <v>IV. Other F.L. at Fair Value annd changes to P&amp;L</v>
          </cell>
          <cell r="AI72" t="str">
            <v>A3_70</v>
          </cell>
          <cell r="AJ72" t="str">
            <v>IX.1 ATRIBUIBLE A SOCIOS EXTERNOS (-)</v>
          </cell>
          <cell r="AK72" t="str">
            <v>IX.1 ATTRIBUTABLE TO EXTERNAL SHAREHOLDERS</v>
          </cell>
          <cell r="AM72" t="str">
            <v>A3.1_70</v>
          </cell>
          <cell r="AN72" t="str">
            <v>II.7   Minusvalias en las inversiones por cuenta de tomadores asumen riesgo inversión(-)</v>
          </cell>
          <cell r="AO72" t="str">
            <v>II.7  Unrealised Losses on investment on behalf  of investment risk-bearing policyholders (-)</v>
          </cell>
          <cell r="AY72" t="str">
            <v>A4_70</v>
          </cell>
          <cell r="AZ72" t="str">
            <v xml:space="preserve">  El "SDO.FINAL EFECTIVO"</v>
          </cell>
          <cell r="BA72" t="str">
            <v xml:space="preserve">  "FINAL CASH BALANCE"</v>
          </cell>
          <cell r="BK72" t="str">
            <v>A5.1_70</v>
          </cell>
          <cell r="BL72" t="str">
            <v xml:space="preserve"> Coberturas inversiones netas negocios extranjero A.5-2</v>
          </cell>
          <cell r="BM72" t="str">
            <v xml:space="preserve"> The total recognised incomes(expenses) of "Net investments converages"  of Schedule  A5.2</v>
          </cell>
          <cell r="BS72" t="str">
            <v>A5.2_70</v>
          </cell>
          <cell r="BT72" t="str">
            <v>Diferencia de Movimientos no imputados</v>
          </cell>
          <cell r="BU72" t="str">
            <v>Difference in Not Input Transactions</v>
          </cell>
          <cell r="CF72" t="str">
            <v>B5.8_70</v>
          </cell>
          <cell r="CG72" t="str">
            <v>Control 470: DIFERENCIA</v>
          </cell>
          <cell r="CH72" t="str">
            <v>Control 470: DIFFERENCE</v>
          </cell>
        </row>
        <row r="73">
          <cell r="K73" t="str">
            <v>A1.1_71</v>
          </cell>
          <cell r="L73" t="str">
            <v>I.      Créditos por oper.seguro directo/coaseguro</v>
          </cell>
          <cell r="M73" t="str">
            <v>I. Credits on direct insur. and coinsur. transactions</v>
          </cell>
          <cell r="AA73" t="str">
            <v>A2.1_71</v>
          </cell>
          <cell r="AB73" t="str">
            <v>V.    Derivados de cobertura</v>
          </cell>
          <cell r="AC73" t="str">
            <v>V. Derivatives for coverage purposes</v>
          </cell>
          <cell r="AI73" t="str">
            <v>A3_71</v>
          </cell>
          <cell r="AJ73" t="str">
            <v>IX.2 ATRIBUIBLE A LA SOCIEDAD DOMINANTE</v>
          </cell>
          <cell r="AK73" t="str">
            <v>IX.2 ATTRIBUTABLE TO THE CONTROLLING COMPANY</v>
          </cell>
          <cell r="AM73" t="str">
            <v>A3.1_71</v>
          </cell>
          <cell r="AN73" t="str">
            <v>II.8   Otros gastos técnicos (-)</v>
          </cell>
          <cell r="AO73" t="str">
            <v xml:space="preserve">II.8   Other technical expenses (-)   </v>
          </cell>
          <cell r="AY73" t="str">
            <v>A4_71</v>
          </cell>
          <cell r="AZ73" t="str">
            <v xml:space="preserve">  "TESORERIA" de la Cédula A.1</v>
          </cell>
          <cell r="BA73" t="str">
            <v xml:space="preserve">  "TREASURY" from BOND A.1</v>
          </cell>
          <cell r="BK73" t="str">
            <v>A5.1_71</v>
          </cell>
          <cell r="BL73" t="str">
            <v>Control 436: DIFERENCIA</v>
          </cell>
          <cell r="BM73" t="str">
            <v>Control 436:DIFFERENCE</v>
          </cell>
          <cell r="BS73" t="str">
            <v>A5.2_71</v>
          </cell>
          <cell r="BT73" t="str">
            <v>INTERESES MINORITARIOS</v>
          </cell>
          <cell r="BU73" t="str">
            <v>MINORITY SHAREHOLDING</v>
          </cell>
          <cell r="CF73" t="str">
            <v>B5.8_71</v>
          </cell>
          <cell r="CG73" t="str">
            <v>* Incluye Fondos de Inversión</v>
          </cell>
          <cell r="CH73" t="str">
            <v>* Investment Funds Included</v>
          </cell>
        </row>
        <row r="74">
          <cell r="K74" t="str">
            <v>A1.1_72</v>
          </cell>
          <cell r="L74" t="str">
            <v>II.     Créditos por operaciones de reaseguro.</v>
          </cell>
          <cell r="M74" t="str">
            <v>II. Credits on reinsurance transactions.</v>
          </cell>
          <cell r="AA74" t="str">
            <v>A2.1_72</v>
          </cell>
          <cell r="AB74" t="str">
            <v>VI.   Otros pasivos financieros</v>
          </cell>
          <cell r="AC74" t="str">
            <v>VI. Other financial liabilities</v>
          </cell>
          <cell r="AI74" t="str">
            <v>A3_72</v>
          </cell>
          <cell r="AJ74" t="str">
            <v>CUENTA ENLACE ELIMINACIONES INTERCOMPAÑÍA PyG</v>
          </cell>
          <cell r="AK74" t="str">
            <v>ACCOUNT LINK INTERCOMPANY ELIMINATIONS PAL</v>
          </cell>
          <cell r="AM74" t="str">
            <v>A3.1_72</v>
          </cell>
          <cell r="AN74" t="str">
            <v>II.9   Otros gastos no técnicos (-)</v>
          </cell>
          <cell r="AO74" t="str">
            <v xml:space="preserve">II.9   Other non-technical expenses (-)          </v>
          </cell>
          <cell r="AY74" t="str">
            <v>A4_72</v>
          </cell>
          <cell r="AZ74" t="str">
            <v>Control 11:  DIFERENCIA</v>
          </cell>
          <cell r="BA74" t="str">
            <v>Control 11:  DIFFERENCE</v>
          </cell>
          <cell r="BK74" t="str">
            <v>A5.1_72</v>
          </cell>
          <cell r="BL74" t="str">
            <v xml:space="preserve"> Ganancias perdidas retribución personal l/p A.5-1</v>
          </cell>
          <cell r="BM74" t="str">
            <v xml:space="preserve"> The total recognised incomes(expenses) of "Gains losses staff salaries l/t" of Schedule  A5.1</v>
          </cell>
          <cell r="BS74" t="str">
            <v>A5.2_72</v>
          </cell>
          <cell r="BT74" t="str">
            <v>Control 404: Diferencia por movimientos no imputados de Capital Desembolsado Escriturado</v>
          </cell>
          <cell r="BU74" t="str">
            <v>Control 404: Difference for not input movements of Registered Paid-out Capital</v>
          </cell>
        </row>
        <row r="75">
          <cell r="K75" t="str">
            <v>A1.1_73</v>
          </cell>
          <cell r="L75" t="str">
            <v>III.    Créditos fiscales</v>
          </cell>
          <cell r="M75" t="str">
            <v>III. Tax credits</v>
          </cell>
          <cell r="AA75" t="str">
            <v>A2.1_73</v>
          </cell>
          <cell r="AB75" t="str">
            <v>VII.  Deudas por operaciones seg.directo/coaseguro</v>
          </cell>
          <cell r="AC75" t="str">
            <v>VII. Debt arising from direct ins./coins. transactions</v>
          </cell>
          <cell r="AI75" t="str">
            <v>A3_73</v>
          </cell>
          <cell r="AJ75" t="str">
            <v>CUENTA DE RESULTADOS</v>
          </cell>
          <cell r="AK75" t="str">
            <v>REVENUE ACCOUNT</v>
          </cell>
          <cell r="AM75" t="str">
            <v>A3.1_73</v>
          </cell>
          <cell r="AN75" t="str">
            <v>II.10 Diferencias negativas de cambio (-)</v>
          </cell>
          <cell r="AO75" t="str">
            <v xml:space="preserve">II.10 Exchange losses (-)  </v>
          </cell>
          <cell r="AY75" t="str">
            <v>A4_73</v>
          </cell>
          <cell r="AZ75" t="str">
            <v xml:space="preserve">  1º cuadro "SDO.FINAL EFECTIVO"</v>
          </cell>
          <cell r="BA75" t="str">
            <v xml:space="preserve">  Closing balance of  Paid In Capital</v>
          </cell>
          <cell r="BK75" t="str">
            <v>A5.1_73</v>
          </cell>
          <cell r="BL75" t="str">
            <v xml:space="preserve"> Ganancias perdidas retribución personal l/p A.5-2</v>
          </cell>
          <cell r="BM75" t="str">
            <v xml:space="preserve"> The total recognised incomes(expenses) of "Gains losses staff salaries l/t"  of Schedule  A5.2</v>
          </cell>
          <cell r="BS75" t="str">
            <v>A5.2_73</v>
          </cell>
          <cell r="BT75" t="str">
            <v>Control 405: Diferencia por movimientos no imputados de Capital desembolsado no exigido</v>
          </cell>
          <cell r="BU75" t="str">
            <v>Control 405: Difference for not input movements of not requested paid-out Capital</v>
          </cell>
        </row>
        <row r="76">
          <cell r="K76" t="str">
            <v>A1.1_74</v>
          </cell>
          <cell r="L76" t="str">
            <v xml:space="preserve">  1.     Activo por impuesto corriente</v>
          </cell>
          <cell r="M76" t="str">
            <v>1. Current tax assets</v>
          </cell>
          <cell r="AA76" t="str">
            <v>A2.1_74</v>
          </cell>
          <cell r="AB76" t="str">
            <v>VIII. Deudas por operaciones de reaseguro</v>
          </cell>
          <cell r="AC76" t="str">
            <v>VIII. Debt arising from reinsurance transactions</v>
          </cell>
          <cell r="AI76" t="str">
            <v>A3_74</v>
          </cell>
          <cell r="AJ76" t="str">
            <v>III.6  Diferencia negativa de consolidación</v>
          </cell>
          <cell r="AK76" t="str">
            <v>III.6 Consolidation negative diference</v>
          </cell>
          <cell r="AM76" t="str">
            <v>A3.1_74</v>
          </cell>
          <cell r="AN76" t="str">
            <v>II.11 Dotación provisión deterioro de activos (-)</v>
          </cell>
          <cell r="AO76" t="str">
            <v xml:space="preserve">II.11 Asset impairment reserve allocation (-)    </v>
          </cell>
          <cell r="AY76" t="str">
            <v>A4_74</v>
          </cell>
          <cell r="AZ76" t="str">
            <v xml:space="preserve">  2º Cuadro Total Tesorería A.4</v>
          </cell>
          <cell r="BA76" t="str">
            <v xml:space="preserve">  Paid in Capital (liability) A.4</v>
          </cell>
          <cell r="BK76" t="str">
            <v>A5.1_74</v>
          </cell>
          <cell r="BL76" t="str">
            <v>Control 437: DIFERENCIA</v>
          </cell>
          <cell r="BM76" t="str">
            <v>Control 437: DIFFERENCE</v>
          </cell>
          <cell r="BS76" t="str">
            <v>A5.2_74</v>
          </cell>
          <cell r="BT76" t="str">
            <v>Control 406: Diferencia por movimientos no imputados de Prima de emisión</v>
          </cell>
          <cell r="BU76" t="str">
            <v>Control 406: Difference for not input movements of emission Premium</v>
          </cell>
        </row>
        <row r="77">
          <cell r="K77" t="str">
            <v>A1.1_75</v>
          </cell>
          <cell r="L77" t="str">
            <v xml:space="preserve">  2.     Otros créditos fiscales</v>
          </cell>
          <cell r="M77" t="str">
            <v>2. Other tax credits</v>
          </cell>
          <cell r="AA77" t="str">
            <v>A2.1_75</v>
          </cell>
          <cell r="AB77" t="str">
            <v>IX.   Deudas fiscales</v>
          </cell>
          <cell r="AC77" t="str">
            <v>IX. Tax debts</v>
          </cell>
          <cell r="AI77" t="str">
            <v>A3_75</v>
          </cell>
          <cell r="AJ77" t="str">
            <v>III.7  Resultado de participaciones minoritarias</v>
          </cell>
          <cell r="AK77" t="str">
            <v>III.7 Result of minoritary shares</v>
          </cell>
          <cell r="AM77" t="str">
            <v>A3.1_75</v>
          </cell>
          <cell r="AN77" t="str">
            <v xml:space="preserve">       a) Dotación provisión deterioro de activos (-) - Cartera - Empresas Grupo y Asociadas</v>
          </cell>
          <cell r="AO77" t="str">
            <v xml:space="preserve">       a) Asset impairment reserve allocation (-) - Investments - Group &amp; Associated</v>
          </cell>
          <cell r="AY77" t="str">
            <v>A4_75</v>
          </cell>
          <cell r="AZ77" t="str">
            <v>Control 12:  DIFERENCIA</v>
          </cell>
          <cell r="BA77" t="str">
            <v>Control 12:  DIFFERENCE</v>
          </cell>
          <cell r="BK77" t="str">
            <v>A5.1_75</v>
          </cell>
          <cell r="BL77" t="str">
            <v xml:space="preserve"> Otros ingresos y gastos reconocidos A.5-1</v>
          </cell>
          <cell r="BM77" t="str">
            <v xml:space="preserve"> The total recognised incomes(expenses) of "Other recognised incomes and expenses" of Schedule  A5.1</v>
          </cell>
          <cell r="BS77" t="str">
            <v>A5.2_75</v>
          </cell>
          <cell r="BT77" t="str">
            <v>Control 407: Diferencia por movimientos no imputados de Reservas</v>
          </cell>
          <cell r="BU77" t="str">
            <v>Control 407: Difference for not input movements of Reserves</v>
          </cell>
        </row>
        <row r="78">
          <cell r="K78" t="str">
            <v>A1.1_76</v>
          </cell>
          <cell r="L78" t="str">
            <v>IV.    Créditos sociales y otros</v>
          </cell>
          <cell r="M78" t="str">
            <v>IV. Company and other credit</v>
          </cell>
          <cell r="AA78" t="str">
            <v>A2.1_76</v>
          </cell>
          <cell r="AB78" t="str">
            <v xml:space="preserve">  1.     Pasivos por impuesto corriente</v>
          </cell>
          <cell r="AC78" t="str">
            <v xml:space="preserve">  1. Current tax liabilities</v>
          </cell>
          <cell r="AI78" t="str">
            <v>A3_76</v>
          </cell>
          <cell r="AJ78" t="str">
            <v>a) Partici.beneficios socieda.en equivalencia</v>
          </cell>
          <cell r="AK78" t="str">
            <v>a)Profit shares companies equity</v>
          </cell>
          <cell r="AM78" t="str">
            <v>A3.1_76</v>
          </cell>
          <cell r="AN78" t="str">
            <v xml:space="preserve">       b) Dotación provisión deterioro de activos (-) - Otros activos</v>
          </cell>
          <cell r="AO78" t="str">
            <v xml:space="preserve">       b) Asset impairment reserve allocation (-) - Other assets</v>
          </cell>
          <cell r="BK78" t="str">
            <v>A5.1_76</v>
          </cell>
          <cell r="BL78" t="str">
            <v xml:space="preserve"> Otros ingresos y gastos reconocidos A.5-2</v>
          </cell>
          <cell r="BM78" t="str">
            <v xml:space="preserve"> The total recognised incomes(expenses) of "Other recognised incomes and expenses" of Schedule  A5.2</v>
          </cell>
          <cell r="BS78" t="str">
            <v>A5.2_76</v>
          </cell>
          <cell r="BT78" t="str">
            <v>Control 408: Diferencia por movimientos no imputados de Acciones Propias</v>
          </cell>
          <cell r="BU78" t="str">
            <v>Control 408: Difference for not input movements of Own Shares</v>
          </cell>
        </row>
        <row r="79">
          <cell r="K79" t="str">
            <v>A1.1_77</v>
          </cell>
          <cell r="L79" t="str">
            <v>V.   Accionistas por desembolsos exigidos</v>
          </cell>
          <cell r="M79" t="str">
            <v>V. Called-up share capital</v>
          </cell>
          <cell r="AA79" t="str">
            <v>A2.1_77</v>
          </cell>
          <cell r="AB79" t="str">
            <v xml:space="preserve">  2.     Otras deudas fiscales</v>
          </cell>
          <cell r="AC79" t="str">
            <v xml:space="preserve">  2. Other tax debts</v>
          </cell>
          <cell r="AI79" t="str">
            <v>A3_77</v>
          </cell>
          <cell r="AJ79" t="str">
            <v>b) Partici.pérdida socieda.en equivalencia(-)</v>
          </cell>
          <cell r="AK79" t="str">
            <v>b)Losses shares companies equity (-)</v>
          </cell>
          <cell r="AM79" t="str">
            <v>A3.1_77</v>
          </cell>
          <cell r="AN79" t="str">
            <v xml:space="preserve">      TOTAL GASTOS NEGOCIO ASEGURADOR (-)</v>
          </cell>
          <cell r="AO79" t="str">
            <v xml:space="preserve">    TOTAL INSURANCE BUSINESS EXPENSES (-)        </v>
          </cell>
          <cell r="BK79" t="str">
            <v>A5.1_77</v>
          </cell>
          <cell r="BL79" t="str">
            <v>Control 438: DIFERENCIA</v>
          </cell>
          <cell r="BM79" t="str">
            <v>Control 438: DIFFERENCE</v>
          </cell>
          <cell r="BS79" t="str">
            <v>A5.2_77</v>
          </cell>
          <cell r="BT79" t="str">
            <v>Control 409: Diferencia por movimientos no imputados de Activos financieros disponibles para la venta</v>
          </cell>
          <cell r="BU79" t="str">
            <v>Control 409: Difference for not input movements of Financial Assets available for sale</v>
          </cell>
        </row>
        <row r="80">
          <cell r="K80" t="str">
            <v>A1.1_78</v>
          </cell>
          <cell r="L80" t="str">
            <v>I)  TESORERIA</v>
          </cell>
          <cell r="M80" t="str">
            <v>I) TREASURY</v>
          </cell>
          <cell r="AA80" t="str">
            <v>A2.1_78</v>
          </cell>
          <cell r="AB80" t="str">
            <v>X.    Otras deudas</v>
          </cell>
          <cell r="AC80" t="str">
            <v>X. Other debts</v>
          </cell>
          <cell r="AI80" t="str">
            <v>A3_78</v>
          </cell>
          <cell r="AJ80" t="str">
            <v>I.2 Partici.beneficios sociedades en equivalencia</v>
          </cell>
          <cell r="AK80" t="str">
            <v>I.2 Profit shares companies equity</v>
          </cell>
          <cell r="AM80" t="str">
            <v>A3.1_78</v>
          </cell>
          <cell r="AN80" t="str">
            <v xml:space="preserve">       RESULTADO DEL NEGOCIO ASEGURADOR</v>
          </cell>
          <cell r="AO80" t="str">
            <v xml:space="preserve">    RESULT FROM INSURANCE BUSINESS    </v>
          </cell>
          <cell r="BK80" t="str">
            <v>A5.1_78</v>
          </cell>
          <cell r="BL80" t="str">
            <v>Intereses minoritarios A.5-1 + Intereses minoritarios A3</v>
          </cell>
          <cell r="BM80" t="str">
            <v>The total recognised incomes(expenses) of "Minoritary Interests" of Schedule A5.1 and "Minoritary Interests" of Schedule A3</v>
          </cell>
          <cell r="BS80" t="str">
            <v>A5.2_78</v>
          </cell>
          <cell r="BT80" t="str">
            <v>Control 410: Diferencia por movimientos no imputados de Operaciones de Cobertura</v>
          </cell>
          <cell r="BU80" t="str">
            <v>Control 410: Difference for not input movements of Coverage Transactions</v>
          </cell>
        </row>
        <row r="81">
          <cell r="K81" t="str">
            <v>A1.1_79</v>
          </cell>
          <cell r="L81" t="str">
            <v>J)  AJUSTES POR PERIODIFICACION</v>
          </cell>
          <cell r="M81" t="str">
            <v>J) ACCRUAL ADJUSTMENTS</v>
          </cell>
          <cell r="AA81" t="str">
            <v>A2.1_79</v>
          </cell>
          <cell r="AB81" t="str">
            <v>I)   AJUSTES POR PERIODIFICACION</v>
          </cell>
          <cell r="AC81" t="str">
            <v>I) ACCRUAL ADJUSTMENTS</v>
          </cell>
          <cell r="AI81" t="str">
            <v>A3_79</v>
          </cell>
          <cell r="AJ81" t="str">
            <v>II.5 Partici.pérdida socieda.en equivalencia(-)</v>
          </cell>
          <cell r="AK81" t="str">
            <v>II.5 Losses shares companies equity (-)</v>
          </cell>
          <cell r="AM81" t="str">
            <v>A3.1_79</v>
          </cell>
          <cell r="AN81" t="str">
            <v>OTRAS ACTIVIDADES</v>
          </cell>
          <cell r="AO81" t="str">
            <v xml:space="preserve">        OTHER ACTIVITIES   </v>
          </cell>
          <cell r="BK81" t="str">
            <v>A5.1_79</v>
          </cell>
          <cell r="BL81" t="str">
            <v>Total Ingresos y gastos reconcidos Intereses minoritarios A.5-2</v>
          </cell>
          <cell r="BM81" t="str">
            <v xml:space="preserve"> The total recognised incomes(expenses) of "Minoritary Interests"  of Schedule A5.2</v>
          </cell>
          <cell r="BS81" t="str">
            <v>A5.2_79</v>
          </cell>
          <cell r="BT81" t="str">
            <v>Control 411: Diferencia por movimientos no imputados de Diferencias de cambio de conversión</v>
          </cell>
          <cell r="BU81" t="str">
            <v>Control 411: Difference for not input movements of Translation differences</v>
          </cell>
        </row>
        <row r="82">
          <cell r="K82" t="str">
            <v>A1.1_80</v>
          </cell>
          <cell r="L82" t="str">
            <v>K) OTROS ACTIVOS</v>
          </cell>
          <cell r="M82" t="str">
            <v>K) OTHER ASSETS</v>
          </cell>
          <cell r="AA82" t="str">
            <v>A2.1_80</v>
          </cell>
          <cell r="AB82" t="str">
            <v>J)   PVOS.ACTIV.NO CTES.CLASI.COMO MANTE.PARA VTA.Y A.I.</v>
          </cell>
          <cell r="AC82" t="str">
            <v>J) NON-WRKNG ASSTS CLAS. AS HELD FOR MAT. AND DIS. ACT.</v>
          </cell>
          <cell r="AI82" t="str">
            <v>A3_80</v>
          </cell>
          <cell r="AJ82" t="str">
            <v>Control 484:  La cuenta 930 debe ser igual a 0</v>
          </cell>
          <cell r="AK82" t="str">
            <v>Control 484:  The account 930 must be 0</v>
          </cell>
          <cell r="AM82" t="str">
            <v>A3.1_80</v>
          </cell>
          <cell r="AN82" t="str">
            <v>III.1 Ingresos de explotación</v>
          </cell>
          <cell r="AO82" t="str">
            <v>III.1 Revenue from ordinary activities</v>
          </cell>
          <cell r="BK82" t="str">
            <v>A5.1_80</v>
          </cell>
          <cell r="BL82" t="str">
            <v>Control 439: DIFERENCIA</v>
          </cell>
          <cell r="BM82" t="str">
            <v>Control 439: DIFFERENCE</v>
          </cell>
          <cell r="BS82" t="str">
            <v>A5.2_80</v>
          </cell>
          <cell r="BT82" t="str">
            <v>Control 412: Diferencia por movimientos no imputados de Correción Asimetría contable</v>
          </cell>
          <cell r="BU82" t="str">
            <v>Control 412: Difference for not input movements of accounting asymmetry correction</v>
          </cell>
        </row>
        <row r="83">
          <cell r="K83" t="str">
            <v>A1.1_81</v>
          </cell>
          <cell r="L83" t="str">
            <v>L)  ACTIV.NO CTES.CLASI.COMO MANTE.PARA VTA.Y A.I.</v>
          </cell>
          <cell r="M83" t="str">
            <v>L) NON-WRKNG ASSTS HELD TO MAT. AND DISC. ACT.</v>
          </cell>
          <cell r="AA83" t="str">
            <v>A2.1_81</v>
          </cell>
          <cell r="AB83" t="str">
            <v>TOTAL PASIVO Y PATRIM.NETO(A+B+C+D+E+F+G+H+I+J)</v>
          </cell>
          <cell r="AC83" t="str">
            <v>TOTAL LIABILITIES AND SHHLDRS' EQUITY (A+B+C+D+E+F+G+H+I+J)</v>
          </cell>
          <cell r="AI83" t="str">
            <v>A3_81</v>
          </cell>
          <cell r="AJ83" t="str">
            <v>IV. RESULTADO RESULTADO POR REEXPRESION EEFF</v>
          </cell>
          <cell r="AK83" t="str">
            <v>IV. RESULTS RESTATEMENT FINANCIAL STATEMENTS</v>
          </cell>
          <cell r="AM83" t="str">
            <v>A3.1_81</v>
          </cell>
          <cell r="AN83" t="str">
            <v xml:space="preserve">      a) Ingresos de explotación - Otros</v>
          </cell>
          <cell r="AO83" t="str">
            <v xml:space="preserve">       a) Revenue from ordinary activities - Other</v>
          </cell>
          <cell r="BS83" t="str">
            <v>A5.2_81</v>
          </cell>
          <cell r="BT83" t="str">
            <v>Control 413: Diferencia por movimientos no imputados de Entidades método de la participación</v>
          </cell>
          <cell r="BU83" t="str">
            <v>Control 413: Difference for not input movements of sharing method companies</v>
          </cell>
        </row>
        <row r="84">
          <cell r="K84" t="str">
            <v>A1.1_82</v>
          </cell>
          <cell r="L84" t="str">
            <v xml:space="preserve">         TOTAL ACTIVO (A+B+C+D+E+F+G+H+I+J+K+L)</v>
          </cell>
          <cell r="M84" t="str">
            <v xml:space="preserve">       TOTAL ASSETS (A+B+C+D+E+F+G+H+I+J+K+L)</v>
          </cell>
          <cell r="AA84" t="str">
            <v>A2.1_82</v>
          </cell>
          <cell r="AB84" t="str">
            <v>IX.  Intereses minoritarios</v>
          </cell>
          <cell r="AC84" t="str">
            <v>IX. Minoritary taxes</v>
          </cell>
          <cell r="AI84" t="str">
            <v>A3_82</v>
          </cell>
          <cell r="AJ84" t="str">
            <v>TOTAL INGRESOS</v>
          </cell>
          <cell r="AK84" t="str">
            <v>TOTAL INCOME</v>
          </cell>
          <cell r="AM84" t="str">
            <v>A3.1_82</v>
          </cell>
          <cell r="AN84" t="str">
            <v xml:space="preserve">      b) Ingresos de explotación - Dividendos - Empresas Grupo y Asociadas</v>
          </cell>
          <cell r="AO84" t="str">
            <v xml:space="preserve">       b) Revenue from ordinary activities - Dividends - Group &amp; Associated</v>
          </cell>
          <cell r="BS84" t="str">
            <v>A5.2_82</v>
          </cell>
        </row>
        <row r="85">
          <cell r="K85" t="str">
            <v>A1.1_83</v>
          </cell>
          <cell r="L85" t="str">
            <v>BALANCE DE SITUACION POR SEGMENTOS DE NEGOCIO - ACTIVO - (Sin cuenta de enlace)</v>
          </cell>
          <cell r="M85" t="str">
            <v>SITUATION BALANCE BY BUSINESS SEGMENTS -ASSETS - (Without link account)</v>
          </cell>
          <cell r="AA85" t="str">
            <v>A2.1_83</v>
          </cell>
          <cell r="AB85" t="str">
            <v>1.   Ajustes por cambios de valor</v>
          </cell>
          <cell r="AC85" t="str">
            <v>1. Adjustments by value changes</v>
          </cell>
          <cell r="AI85" t="str">
            <v>A3_83</v>
          </cell>
          <cell r="AJ85" t="str">
            <v>TOTAL PRIMAS EMITIDAS Y ACEPTADAS</v>
          </cell>
          <cell r="AK85" t="str">
            <v>TOTAL ISSUED AND ACCEPTED PREMIUM</v>
          </cell>
          <cell r="AM85" t="str">
            <v>A3.1_83</v>
          </cell>
          <cell r="AN85" t="str">
            <v>III.2 Gastos de explotación (-)</v>
          </cell>
          <cell r="AO85" t="str">
            <v xml:space="preserve">III.2 Operating expenses (-)          </v>
          </cell>
          <cell r="BS85" t="str">
            <v>A5.2_83</v>
          </cell>
        </row>
        <row r="86">
          <cell r="K86" t="str">
            <v>A1.1_84</v>
          </cell>
          <cell r="L86" t="str">
            <v>CUENTA ENLACE ELIMINACIONES INTERCOMPAÑÍA BALANCE</v>
          </cell>
          <cell r="M86" t="str">
            <v>LINK ACCOUNT ELIMINATIONS INTERCOMPANY BALANCE</v>
          </cell>
          <cell r="AA86" t="str">
            <v>A2.1_84</v>
          </cell>
          <cell r="AB86" t="str">
            <v>2.   Resto</v>
          </cell>
          <cell r="AC86" t="str">
            <v>2. Rest</v>
          </cell>
          <cell r="AI86" t="str">
            <v>A3_84</v>
          </cell>
          <cell r="AM86" t="str">
            <v>A3.1_84</v>
          </cell>
          <cell r="AN86" t="str">
            <v>III.3 Ingresos del inmovil.material  y de las inversiones</v>
          </cell>
          <cell r="AO86" t="str">
            <v xml:space="preserve">III.3 Revenue from tangible fxd assts and inv    </v>
          </cell>
          <cell r="BS86" t="str">
            <v>A5.2_84</v>
          </cell>
        </row>
        <row r="87">
          <cell r="K87" t="str">
            <v>A1.1_85</v>
          </cell>
          <cell r="L87" t="str">
            <v>BALANCE DE SITUACION POR SEGMENTOS DE NEGOCIO - ACTIVO -</v>
          </cell>
          <cell r="M87" t="str">
            <v xml:space="preserve">SITUATION BALANCE BY BUSINESS SEGMENTS -ASSETS - </v>
          </cell>
          <cell r="AA87" t="str">
            <v>A2.1_85</v>
          </cell>
          <cell r="AB87" t="str">
            <v>6. Otros Ajustes</v>
          </cell>
          <cell r="AC87" t="str">
            <v>6. Other Adjustments</v>
          </cell>
          <cell r="AI87" t="str">
            <v>A3_85</v>
          </cell>
          <cell r="AJ87" t="str">
            <v>d) 1. Variación Provisión Primas no consumidas y Riesgos en Curso</v>
          </cell>
          <cell r="AK87" t="str">
            <v>d) 1. Variation of non consumed premium and unexpired risks</v>
          </cell>
          <cell r="AM87" t="str">
            <v>A3.1_85</v>
          </cell>
          <cell r="AN87" t="str">
            <v>III.4 Gastos del inmv.material y de las inversiones (-)</v>
          </cell>
          <cell r="AO87" t="str">
            <v xml:space="preserve">III.4 Tangible fxd assts and inv expenses (-) </v>
          </cell>
          <cell r="BS87" t="str">
            <v>A5.2_85</v>
          </cell>
        </row>
        <row r="88">
          <cell r="K88" t="str">
            <v>A1.1_86</v>
          </cell>
          <cell r="L88" t="str">
            <v xml:space="preserve">   TOTAL ACTIVO(VIDA)</v>
          </cell>
          <cell r="M88" t="str">
            <v xml:space="preserve">   TOTAL ASSETS(LIFE) </v>
          </cell>
          <cell r="AI88" t="str">
            <v>A3_86</v>
          </cell>
          <cell r="AJ88" t="str">
            <v>e) Variación Provisión Primas pendientes de cobro</v>
          </cell>
          <cell r="AK88" t="str">
            <v>e) Change in uncollected premium reserves</v>
          </cell>
          <cell r="AM88" t="str">
            <v>A3.1_86</v>
          </cell>
          <cell r="AN88" t="str">
            <v>III.5 Ingresos financieros netos</v>
          </cell>
          <cell r="AO88" t="str">
            <v xml:space="preserve">III.5 Net financial income </v>
          </cell>
          <cell r="BS88" t="str">
            <v>A5.2_86</v>
          </cell>
        </row>
        <row r="89">
          <cell r="K89" t="str">
            <v>A1.1_87</v>
          </cell>
          <cell r="L89" t="str">
            <v xml:space="preserve">   TOTAL PASIVO(VIDA)</v>
          </cell>
          <cell r="M89" t="str">
            <v xml:space="preserve"> TOTAL LIABILITIES(LIFE)</v>
          </cell>
          <cell r="AI89" t="str">
            <v>A3_87</v>
          </cell>
          <cell r="AM89" t="str">
            <v>A3.1_87</v>
          </cell>
          <cell r="AN89" t="str">
            <v xml:space="preserve">     a) Ingresos financieros - Dividendos - Empresas Grupo y Asociadas</v>
          </cell>
          <cell r="AO89" t="str">
            <v xml:space="preserve">     a) Financial income - Dividends - Group &amp; Associated</v>
          </cell>
          <cell r="BS89" t="str">
            <v>A5.2_87</v>
          </cell>
          <cell r="BT89" t="str">
            <v>Control 419: Diferencia por movimientos no imputados de Otras aportaciones de socios</v>
          </cell>
          <cell r="BU89" t="str">
            <v>Control 419: Difference for not input movements of Other partners contributions</v>
          </cell>
        </row>
        <row r="90">
          <cell r="K90" t="str">
            <v>A1.1_88</v>
          </cell>
          <cell r="L90" t="str">
            <v>Control 2:    DIFERENCIA</v>
          </cell>
          <cell r="M90" t="str">
            <v>Control 2:   DIFFERENCE</v>
          </cell>
          <cell r="AI90" t="str">
            <v>A3_88</v>
          </cell>
          <cell r="AJ90" t="str">
            <v xml:space="preserve">     a) Variación Provisión Matemática</v>
          </cell>
          <cell r="AK90" t="str">
            <v xml:space="preserve">     a) Changes in Mathematical reserves</v>
          </cell>
          <cell r="AM90" t="str">
            <v>A3.1_88</v>
          </cell>
          <cell r="AN90" t="str">
            <v xml:space="preserve">     b) Ingresos financieros - Otros</v>
          </cell>
          <cell r="AO90" t="str">
            <v xml:space="preserve">     b) Financial income - Other</v>
          </cell>
          <cell r="BS90" t="str">
            <v>A5.2_88</v>
          </cell>
          <cell r="BT90" t="str">
            <v>Control 420: Diferencia por movimientos no imputados de Otras Partidas Patrimonio Neto</v>
          </cell>
          <cell r="BU90" t="str">
            <v>Control 420: Difference for not input movements of Other net assets parties</v>
          </cell>
        </row>
        <row r="91">
          <cell r="K91" t="str">
            <v>A1.1_89</v>
          </cell>
          <cell r="L91" t="str">
            <v xml:space="preserve">   TOTAL ACTIVO(AUTOS)</v>
          </cell>
          <cell r="M91" t="str">
            <v xml:space="preserve">   TOTAL ASSETS(MOTOR)</v>
          </cell>
          <cell r="AI91" t="str">
            <v>A3_89</v>
          </cell>
          <cell r="AJ91" t="str">
            <v xml:space="preserve">     c) Variación de la provisión Catastrófica</v>
          </cell>
          <cell r="AK91" t="str">
            <v xml:space="preserve">     c) Changes in Catastrophical reverves</v>
          </cell>
          <cell r="AM91" t="str">
            <v>A3.1_89</v>
          </cell>
          <cell r="AN91" t="str">
            <v xml:space="preserve">     c) Gastos financieros (-) </v>
          </cell>
          <cell r="AO91" t="str">
            <v xml:space="preserve">     c) Financial expenses (-)</v>
          </cell>
          <cell r="BS91" t="str">
            <v>A5.2_89</v>
          </cell>
          <cell r="BT91" t="str">
            <v>Control 421: Diferencia por movimientos no imputados de Remanente</v>
          </cell>
          <cell r="BU91" t="str">
            <v>Control 421: Difference for not input movements of Surplus</v>
          </cell>
        </row>
        <row r="92">
          <cell r="K92" t="str">
            <v>A1.1_90</v>
          </cell>
          <cell r="L92" t="str">
            <v xml:space="preserve">   TOTAL PASIVO(AUTOS)</v>
          </cell>
          <cell r="M92" t="str">
            <v xml:space="preserve">   TOTAL LIABILITIES(MOTOR)</v>
          </cell>
          <cell r="AI92" t="str">
            <v>A3_90</v>
          </cell>
          <cell r="AJ92" t="str">
            <v xml:space="preserve">     d) Variación de Otras provisiones técnicas</v>
          </cell>
          <cell r="AK92" t="str">
            <v xml:space="preserve">     d) Change in other technical reserves</v>
          </cell>
          <cell r="AM92" t="str">
            <v>A3.1_90</v>
          </cell>
          <cell r="AN92" t="str">
            <v>III.8  Reversión provisión deterioro de activos</v>
          </cell>
          <cell r="AO92" t="str">
            <v xml:space="preserve">III.8  Asset impairment reserve reversal         </v>
          </cell>
          <cell r="BS92" t="str">
            <v>A5.2_90</v>
          </cell>
          <cell r="BT92" t="str">
            <v>Control 422: Diferencia por movimientos no imputados de Dividendo a cuenta</v>
          </cell>
          <cell r="BU92" t="str">
            <v>Control 422: Difference for not input movements of Dividend to acocunt</v>
          </cell>
        </row>
        <row r="93">
          <cell r="K93" t="str">
            <v>A1.1_91</v>
          </cell>
          <cell r="L93" t="str">
            <v>Control 3:    DIFERENCIA</v>
          </cell>
          <cell r="M93" t="str">
            <v>Control 3:   DIFFERENCE</v>
          </cell>
          <cell r="AI93" t="str">
            <v>A3_91</v>
          </cell>
          <cell r="AJ93" t="str">
            <v xml:space="preserve">     b) Variación Prov. Seg. Vida cuando el riesgo lo asumen los tomadores</v>
          </cell>
          <cell r="AK93" t="str">
            <v xml:space="preserve">     b) Change Prov Sec Life when it assumes the risk takers</v>
          </cell>
          <cell r="AM93" t="str">
            <v>A3.1_91</v>
          </cell>
          <cell r="AN93" t="str">
            <v xml:space="preserve">     a) Reversión provisión deterioro de activos - Cartera - Empresas Grupo y Asociadas</v>
          </cell>
          <cell r="AO93" t="str">
            <v xml:space="preserve">     a) Asset impairment reserve reversal - Portfolio - Group &amp; Associated</v>
          </cell>
          <cell r="BS93" t="str">
            <v>A5.2_91</v>
          </cell>
          <cell r="BT93" t="str">
            <v>Control 423: Diferencia por movimientos no imputados de Resultado Dominante</v>
          </cell>
          <cell r="BU93" t="str">
            <v>Control 423: Difference for not input movements of Dominant Result</v>
          </cell>
        </row>
        <row r="94">
          <cell r="K94" t="str">
            <v>A1.1_92</v>
          </cell>
          <cell r="L94" t="str">
            <v xml:space="preserve">   TOTAL ACTIVO(OTROS NO VIDA)</v>
          </cell>
          <cell r="M94" t="str">
            <v xml:space="preserve">   TOTAL ASSETS(NON LIFE ACTIVIT)</v>
          </cell>
          <cell r="AI94" t="str">
            <v>A3_92</v>
          </cell>
          <cell r="AJ94" t="str">
            <v xml:space="preserve">      c) De Intereses financieros de Primas</v>
          </cell>
          <cell r="AK94" t="str">
            <v xml:space="preserve">      c) Premiums financial interest</v>
          </cell>
          <cell r="AM94" t="str">
            <v>A3.1_92</v>
          </cell>
          <cell r="AN94" t="str">
            <v xml:space="preserve">     b) Reversión provisión deterioro de activos - Otros activos</v>
          </cell>
          <cell r="AO94" t="str">
            <v xml:space="preserve">     b) Asset impairment reserve reversal - Other assets</v>
          </cell>
          <cell r="BS94" t="str">
            <v>A5.2_92</v>
          </cell>
          <cell r="BT94" t="str">
            <v>Control 425: El saldo total de "Otras Variaciones Negativas" debe ser &lt; 0</v>
          </cell>
          <cell r="BU94" t="str">
            <v>Control 425: The total balance of "Other Negative Variations" must be &lt; 0</v>
          </cell>
        </row>
        <row r="95">
          <cell r="K95" t="str">
            <v>A1.1_93</v>
          </cell>
          <cell r="L95" t="str">
            <v xml:space="preserve">   TOTAL PASIVO(OTROS NO VIDA)</v>
          </cell>
          <cell r="M95" t="str">
            <v xml:space="preserve">   TOTAL LIABILITIES(NON LIFE ACTIVIT)</v>
          </cell>
          <cell r="AI95" t="str">
            <v>A3_93</v>
          </cell>
          <cell r="AM95" t="str">
            <v>A3.1_93</v>
          </cell>
          <cell r="AN95" t="str">
            <v>III.9  Dotación  provisión deterioro de activos(-)</v>
          </cell>
          <cell r="AO95" t="str">
            <v xml:space="preserve">III.9  Asset impairment reserve allocation(-)    </v>
          </cell>
          <cell r="BS95" t="str">
            <v>A5.2_93</v>
          </cell>
          <cell r="BT95" t="str">
            <v>Control 426: El saldo total de "Otras Variaciones Positivas" debe ser &gt; 0</v>
          </cell>
          <cell r="BU95" t="str">
            <v>Control 426: The total balance of "Other positive variations" must be &gt; 0</v>
          </cell>
        </row>
        <row r="96">
          <cell r="K96" t="str">
            <v>A1.1_94</v>
          </cell>
          <cell r="L96" t="str">
            <v>Control 4:    DIFERENCIA</v>
          </cell>
          <cell r="M96" t="str">
            <v>Control 4:   DIFFERENCE</v>
          </cell>
          <cell r="AI96" t="str">
            <v>A3_94</v>
          </cell>
          <cell r="AM96" t="str">
            <v>A3.1_94</v>
          </cell>
          <cell r="AN96" t="str">
            <v xml:space="preserve">       a) Dotación  provisión deterioro de activos(-) - Cartera - Empresas Grupo y Asociadas</v>
          </cell>
          <cell r="AO96" t="str">
            <v xml:space="preserve">     a) Asset impair. reserve allocation(-) - Portfolio - Group &amp; Associated</v>
          </cell>
          <cell r="BS96" t="str">
            <v>A5.2_94</v>
          </cell>
          <cell r="BT96" t="str">
            <v>Control 427: El saldo total de "Traspasos entre partidas de patrimonio" debe ser = 0</v>
          </cell>
          <cell r="BU96" t="str">
            <v>Control 427: The total balance of "Transfers between assets parties" must be = 0</v>
          </cell>
        </row>
        <row r="97">
          <cell r="K97" t="str">
            <v>A1.1_95</v>
          </cell>
          <cell r="L97" t="str">
            <v xml:space="preserve">   TOTAL ACTIVO(REASEGURO VIDA)</v>
          </cell>
          <cell r="M97" t="str">
            <v xml:space="preserve">   TOTAL ASSETS(LIFE REINSURANCE)</v>
          </cell>
          <cell r="AI97" t="str">
            <v>A3_95</v>
          </cell>
          <cell r="AM97" t="str">
            <v>A3.1_95</v>
          </cell>
          <cell r="AN97" t="str">
            <v xml:space="preserve">       b) Dotación  provisión deterioro de activos(-) - Otros Activos</v>
          </cell>
          <cell r="AO97" t="str">
            <v xml:space="preserve">     b) Asset impair. reserve allocation(-) - Other assets</v>
          </cell>
          <cell r="BS97" t="str">
            <v>A5.2_95</v>
          </cell>
          <cell r="BT97" t="str">
            <v>Control 428: El saldo total de "Distribución de dividendos" debe ser &lt; 0</v>
          </cell>
          <cell r="BU97" t="str">
            <v>Control 428: The total balance of "Distribución de dividendos" must be &lt; 0</v>
          </cell>
        </row>
        <row r="98">
          <cell r="K98" t="str">
            <v>A1.1_96</v>
          </cell>
          <cell r="L98" t="str">
            <v xml:space="preserve">   TOTAL PASIVO(REASEGURO VIDA)</v>
          </cell>
          <cell r="M98" t="str">
            <v xml:space="preserve">   TOTAL LIABILITIES(LIFE REINSURANCE)</v>
          </cell>
          <cell r="AI98" t="str">
            <v>A3_96</v>
          </cell>
          <cell r="AM98" t="str">
            <v>A3.1_96</v>
          </cell>
          <cell r="AN98" t="str">
            <v>III.10 Resultado de la  enajenación de activos</v>
          </cell>
          <cell r="AO98" t="str">
            <v>III.10 Income from disposal of non-current assets clas. as held for sale not incl. in discontinued activities</v>
          </cell>
        </row>
        <row r="99">
          <cell r="K99" t="str">
            <v>A1.1_97</v>
          </cell>
          <cell r="L99" t="str">
            <v>Control 5:    DIFERENCIA</v>
          </cell>
          <cell r="M99" t="str">
            <v>Control 5:   DIFFERENCE</v>
          </cell>
          <cell r="AI99" t="str">
            <v>A3_97</v>
          </cell>
          <cell r="AM99" t="str">
            <v>A3.1_97</v>
          </cell>
          <cell r="AN99" t="str">
            <v xml:space="preserve">       RESULTADO DE OTRAS ACTIVIDADES</v>
          </cell>
          <cell r="AO99" t="str">
            <v xml:space="preserve">      RESULT FROM OTHER ACTIVITIES   </v>
          </cell>
        </row>
        <row r="100">
          <cell r="K100" t="str">
            <v>A1.1_98</v>
          </cell>
          <cell r="L100" t="str">
            <v xml:space="preserve">   TOTAL ACTIVO(REASEGURO NO VIDA)</v>
          </cell>
          <cell r="M100" t="str">
            <v xml:space="preserve">   TOTAL ASSETS(NON LIFE REINSURANCE)</v>
          </cell>
          <cell r="AI100" t="str">
            <v>A3_98</v>
          </cell>
          <cell r="AM100" t="str">
            <v>A3.1_98</v>
          </cell>
          <cell r="AN100" t="str">
            <v>V. RESULTADO ANTES IMPUESTOS DE OPER.CONTINUADAS</v>
          </cell>
          <cell r="AO100" t="str">
            <v xml:space="preserve">V.RESULT BEFORE TAXES FROM CONTINUED TRANS.             </v>
          </cell>
        </row>
        <row r="101">
          <cell r="K101" t="str">
            <v>A1.1_99</v>
          </cell>
          <cell r="L101" t="str">
            <v xml:space="preserve">   TOTAL PASIVO(REASEGURO NO VIDA)</v>
          </cell>
          <cell r="M101" t="str">
            <v xml:space="preserve">   TOTAL LIABILITIES(NON LIFE REINSURANCE)</v>
          </cell>
          <cell r="AM101" t="str">
            <v>A3.1_99</v>
          </cell>
          <cell r="AN101" t="str">
            <v>VI.  IMPUESTO SOBRE BENEFICIOS DE OPER.CONTINUADAS</v>
          </cell>
          <cell r="AO101" t="str">
            <v xml:space="preserve">VI.  TAX ON PROFIT FROM CONTINUED TRANS.                     </v>
          </cell>
        </row>
        <row r="102">
          <cell r="K102" t="str">
            <v>A1.1_100</v>
          </cell>
          <cell r="L102" t="str">
            <v>Control 6:    DIFERENCIA</v>
          </cell>
          <cell r="M102" t="str">
            <v>Control 6:   DIFFERENCE</v>
          </cell>
          <cell r="AM102" t="str">
            <v>A3.1_100</v>
          </cell>
          <cell r="AN102" t="str">
            <v>VII.  RESULTADO DESPUES IMPUESTOS DE OPE.CONTINUADA</v>
          </cell>
          <cell r="AO102" t="str">
            <v xml:space="preserve">VII. RESULT AFTER TAXES FROM CONTINUED TRANS.              </v>
          </cell>
        </row>
        <row r="103">
          <cell r="K103" t="str">
            <v>A1.1_101</v>
          </cell>
          <cell r="L103" t="str">
            <v xml:space="preserve">   TOTAL ACTIVO(OTRAS ACTIVIDADES)</v>
          </cell>
          <cell r="M103" t="str">
            <v xml:space="preserve">   TOTAL ASSETS (NON LIFE REST) = TOTAL LIABILITIES (NON LIFE REST)</v>
          </cell>
          <cell r="AM103" t="str">
            <v>A3.1_101</v>
          </cell>
          <cell r="AN103" t="str">
            <v>VIII. RSTADO.DESPUES DE IMPTOS.DE ACTIV.INTERRUMPIDA</v>
          </cell>
          <cell r="AO103" t="str">
            <v xml:space="preserve">VIII.RESULT AFTER TAXES ON DISCONT. ACT.                      </v>
          </cell>
        </row>
        <row r="104">
          <cell r="K104" t="str">
            <v>A1.1_102</v>
          </cell>
          <cell r="L104" t="str">
            <v xml:space="preserve">   TOTAL PASIVO(OTRAS ACTIVIDADES)</v>
          </cell>
          <cell r="M104" t="str">
            <v xml:space="preserve">   TOTAL LIABILITIES (NON LIFE REST)</v>
          </cell>
          <cell r="AM104" t="str">
            <v>A3.1_102</v>
          </cell>
          <cell r="AN104" t="str">
            <v>IX.  RESULTADO DEL EJERCICIO</v>
          </cell>
          <cell r="AO104" t="str">
            <v>IX. RESULT OF THE YEAR</v>
          </cell>
        </row>
        <row r="105">
          <cell r="K105" t="str">
            <v>A1.1_103</v>
          </cell>
          <cell r="L105" t="str">
            <v>Control 7:   DIFERENCIA</v>
          </cell>
          <cell r="M105" t="str">
            <v>Control 7:   DIFFERENCE</v>
          </cell>
          <cell r="AM105" t="str">
            <v>A3.1_103</v>
          </cell>
          <cell r="AN105" t="str">
            <v>IX.1 ATRIBUIBLE A SOCIOS EXTERNOS (-)</v>
          </cell>
          <cell r="AO105" t="str">
            <v>IX.1 ATTRIBUTABLE TO EXTERNAL SHAREHOLDERS</v>
          </cell>
        </row>
        <row r="106">
          <cell r="AM106" t="str">
            <v>A3.1_104</v>
          </cell>
          <cell r="AN106" t="str">
            <v>IX.2 ATRIBUIBLE A LA SOCIEDAD DOMINANTE</v>
          </cell>
          <cell r="AO106" t="str">
            <v>IX.2 ATTRIBUTABLE TO THE CONTROLLING COMPANY</v>
          </cell>
        </row>
        <row r="107">
          <cell r="AM107" t="str">
            <v>A3.1_105</v>
          </cell>
          <cell r="AN107" t="str">
            <v>CUENTA ENLACE ELIMINACIONES INTERCOMPAÑÍA PyG</v>
          </cell>
          <cell r="AO107" t="str">
            <v>ACCOUNT LINK INTERCOMPANY ELIMINATIONS PAL</v>
          </cell>
        </row>
        <row r="108">
          <cell r="AM108" t="str">
            <v>A3.1_106</v>
          </cell>
          <cell r="AN108" t="str">
            <v>CUENTA DE RESULTADO POR SEGMENTOS DE NEGOCIO Y RATIOS</v>
          </cell>
          <cell r="AO108" t="str">
            <v>REVENUE ACCOUNT BY BUSINESS SEGMENT AND RATIOS</v>
          </cell>
        </row>
        <row r="109">
          <cell r="AM109" t="str">
            <v>A3.1_107</v>
          </cell>
          <cell r="AN109" t="str">
            <v>III.6  Diferencia negativa de consolidación</v>
          </cell>
          <cell r="AO109" t="str">
            <v>III.6 Consolidation negative diference</v>
          </cell>
        </row>
        <row r="110">
          <cell r="AM110" t="str">
            <v>A3.1_108</v>
          </cell>
          <cell r="AN110" t="str">
            <v>III.7  Resultado de participaciones minoritarias</v>
          </cell>
          <cell r="AO110" t="str">
            <v>III.7 Result of minoritary shares</v>
          </cell>
        </row>
        <row r="111">
          <cell r="AM111" t="str">
            <v>A3.1_109</v>
          </cell>
          <cell r="AN111" t="str">
            <v>a) Partici.beneficios socieda.en equivalencia</v>
          </cell>
          <cell r="AO111" t="str">
            <v>a)Profit shares companies equity</v>
          </cell>
        </row>
        <row r="112">
          <cell r="AM112" t="str">
            <v>A3.1_110</v>
          </cell>
          <cell r="AN112" t="str">
            <v>b) Partici.pérdida socieda.en equivalencia(-)</v>
          </cell>
          <cell r="AO112" t="str">
            <v>b)Losses shares companies equity (-)</v>
          </cell>
        </row>
        <row r="113">
          <cell r="AM113" t="str">
            <v>A3.1_111</v>
          </cell>
          <cell r="AN113" t="str">
            <v>I.2 Partici.beneficios sociedades en equivalencia</v>
          </cell>
          <cell r="AO113" t="str">
            <v>I.2 Profit shares companies equity</v>
          </cell>
        </row>
        <row r="114">
          <cell r="AM114" t="str">
            <v>A3.1_112</v>
          </cell>
          <cell r="AN114" t="str">
            <v>II.5 Partici.pérdida socieda.en equivalencia(-)</v>
          </cell>
          <cell r="AO114" t="str">
            <v>II.5 Losses shares companies equity (-)</v>
          </cell>
        </row>
        <row r="115">
          <cell r="AM115" t="str">
            <v>A3.1_113</v>
          </cell>
          <cell r="AN115" t="str">
            <v>II.5   Gastos del inmv.material y de las inversiones (-)</v>
          </cell>
          <cell r="AO115" t="str">
            <v>II.5 Expenses from tangible fixed ass. and investments (-)</v>
          </cell>
        </row>
        <row r="116">
          <cell r="AM116" t="str">
            <v>A3.1_114</v>
          </cell>
          <cell r="AN116" t="str">
            <v>II.6   Minusvalias en las inversiones por cuenta de tomadores asumen riesgo inversión(-)</v>
          </cell>
          <cell r="AO116" t="str">
            <v>II.6 Drops in investments by policyholders asuming investment risk (-)</v>
          </cell>
        </row>
        <row r="117">
          <cell r="AM117" t="str">
            <v>A3.1_115</v>
          </cell>
          <cell r="AN117" t="str">
            <v>II.7   Otros gastos técnicos (-)</v>
          </cell>
          <cell r="AO117" t="str">
            <v>II.7 Other technical expenses (-)</v>
          </cell>
        </row>
        <row r="118">
          <cell r="AM118" t="str">
            <v>A3.1_116</v>
          </cell>
          <cell r="AN118" t="str">
            <v>II.8   Otros gastos no técnicos (-)</v>
          </cell>
          <cell r="AO118" t="str">
            <v xml:space="preserve">II.8   Other non technical expenses (-)   </v>
          </cell>
        </row>
        <row r="119">
          <cell r="AM119" t="str">
            <v>A3.1_117</v>
          </cell>
          <cell r="AN119" t="str">
            <v>II.9   Diferencias negativas de cambio (-)</v>
          </cell>
          <cell r="AO119" t="str">
            <v>II.9 Negative difference in exchange (-)</v>
          </cell>
        </row>
        <row r="120">
          <cell r="AM120" t="str">
            <v>A3.1_118</v>
          </cell>
          <cell r="AN120" t="str">
            <v>II.10   Total Gastos Gestión Intena</v>
          </cell>
          <cell r="AO120" t="str">
            <v>II.10 Total Internal Management Expenses</v>
          </cell>
        </row>
        <row r="121">
          <cell r="AM121" t="str">
            <v>A3.1_119</v>
          </cell>
          <cell r="AN121" t="str">
            <v>a) Total Gastos de personal</v>
          </cell>
          <cell r="AO121" t="str">
            <v>a) Total staff expenses</v>
          </cell>
        </row>
        <row r="122">
          <cell r="AM122" t="str">
            <v>A3.1_120</v>
          </cell>
          <cell r="AN122" t="str">
            <v xml:space="preserve">     Sueldos y Salarios</v>
          </cell>
          <cell r="AO122" t="str">
            <v xml:space="preserve">      Wages and Salaries</v>
          </cell>
        </row>
        <row r="123">
          <cell r="AM123" t="str">
            <v>A3.1_121</v>
          </cell>
          <cell r="AN123" t="str">
            <v xml:space="preserve">     Seguridad Social</v>
          </cell>
          <cell r="AO123" t="str">
            <v xml:space="preserve">      National Health Service</v>
          </cell>
        </row>
        <row r="124">
          <cell r="AM124" t="str">
            <v>A3.1_122</v>
          </cell>
          <cell r="AN124" t="str">
            <v xml:space="preserve">     Otros Gastos Sociales</v>
          </cell>
          <cell r="AO124" t="str">
            <v xml:space="preserve">      Other Social Expenses</v>
          </cell>
        </row>
        <row r="125">
          <cell r="AM125" t="str">
            <v>A3.1_123</v>
          </cell>
          <cell r="AN125" t="str">
            <v xml:space="preserve">     Participación Trabajadores Utilidades</v>
          </cell>
          <cell r="AO125" t="str">
            <v xml:space="preserve">      Workers Share in the profits</v>
          </cell>
        </row>
        <row r="126">
          <cell r="AM126" t="str">
            <v>A3.1_124</v>
          </cell>
          <cell r="AN126" t="str">
            <v>b) Total Gastos de Locales</v>
          </cell>
          <cell r="AO126" t="str">
            <v>b) Total business expenses</v>
          </cell>
        </row>
        <row r="127">
          <cell r="AM127" t="str">
            <v>A3.1_125</v>
          </cell>
          <cell r="AN127" t="str">
            <v xml:space="preserve">     Alquileres</v>
          </cell>
          <cell r="AO127" t="str">
            <v xml:space="preserve">      Rentals</v>
          </cell>
        </row>
        <row r="128">
          <cell r="AM128" t="str">
            <v>A3.1_126</v>
          </cell>
          <cell r="AN128" t="str">
            <v xml:space="preserve">     Suministros</v>
          </cell>
          <cell r="AO128" t="str">
            <v xml:space="preserve">      Supplies</v>
          </cell>
        </row>
        <row r="129">
          <cell r="AM129" t="str">
            <v>A3.1_127</v>
          </cell>
          <cell r="AN129" t="str">
            <v xml:space="preserve">     Impuestos y Tasas Locales</v>
          </cell>
          <cell r="AO129" t="str">
            <v xml:space="preserve">      Local taxes and rates</v>
          </cell>
        </row>
        <row r="130">
          <cell r="AM130" t="str">
            <v>A3.1_128</v>
          </cell>
          <cell r="AN130" t="str">
            <v xml:space="preserve">     Mantenimiento - Vigilancia</v>
          </cell>
          <cell r="AO130" t="str">
            <v xml:space="preserve">      Mainteinance - Surveillance</v>
          </cell>
        </row>
        <row r="131">
          <cell r="AM131" t="str">
            <v>A3.1_129</v>
          </cell>
          <cell r="AN131" t="str">
            <v>c) Total Gastos de Informática</v>
          </cell>
          <cell r="AO131" t="str">
            <v>c)  Total Computer Expenses</v>
          </cell>
        </row>
        <row r="132">
          <cell r="AM132" t="str">
            <v>A3.1_130</v>
          </cell>
          <cell r="AN132" t="str">
            <v xml:space="preserve">     Gastos de Informática</v>
          </cell>
          <cell r="AO132" t="str">
            <v xml:space="preserve">      Computer Expenses</v>
          </cell>
        </row>
        <row r="133">
          <cell r="AM133" t="str">
            <v>A3.1_131</v>
          </cell>
          <cell r="AN133" t="str">
            <v xml:space="preserve">     Amortización Equipos y Software</v>
          </cell>
          <cell r="AO133" t="str">
            <v xml:space="preserve">      Amoritzation of PCs and Software</v>
          </cell>
        </row>
        <row r="134">
          <cell r="AM134" t="str">
            <v>A3.1_132</v>
          </cell>
          <cell r="AN134" t="str">
            <v>d) Total Gastos Generales</v>
          </cell>
          <cell r="AO134" t="str">
            <v>d)  Total General Expenses</v>
          </cell>
        </row>
        <row r="135">
          <cell r="AM135" t="str">
            <v>A3.1_133</v>
          </cell>
          <cell r="AN135" t="str">
            <v xml:space="preserve">     Comunicaciones</v>
          </cell>
          <cell r="AO135" t="str">
            <v xml:space="preserve">      Communications</v>
          </cell>
        </row>
        <row r="136">
          <cell r="AM136" t="str">
            <v>A3.1_134</v>
          </cell>
          <cell r="AN136" t="str">
            <v xml:space="preserve">     Publicidad y Propaganda</v>
          </cell>
          <cell r="AO136" t="str">
            <v xml:space="preserve">      Advertising</v>
          </cell>
        </row>
        <row r="137">
          <cell r="AM137" t="str">
            <v>A3.1_135</v>
          </cell>
          <cell r="AN137" t="str">
            <v xml:space="preserve">     Viajes y Relaciones Públicas</v>
          </cell>
          <cell r="AO137" t="str">
            <v xml:space="preserve">      Travelling and Public Relations</v>
          </cell>
        </row>
        <row r="138">
          <cell r="AM138" t="str">
            <v>A3.1_136</v>
          </cell>
          <cell r="AN138" t="str">
            <v xml:space="preserve">     Material de Oficina</v>
          </cell>
          <cell r="AO138" t="str">
            <v xml:space="preserve">       Office material</v>
          </cell>
        </row>
        <row r="139">
          <cell r="AM139" t="str">
            <v>A3.1_137</v>
          </cell>
          <cell r="AN139" t="str">
            <v xml:space="preserve">     Gastos Varios</v>
          </cell>
          <cell r="AO139" t="str">
            <v xml:space="preserve">       Different Expenses</v>
          </cell>
        </row>
        <row r="140">
          <cell r="AM140" t="str">
            <v>A3.1_138</v>
          </cell>
          <cell r="AN140" t="str">
            <v xml:space="preserve">     Amortizaciones</v>
          </cell>
          <cell r="AO140" t="str">
            <v xml:space="preserve">       Amortizations</v>
          </cell>
        </row>
        <row r="141">
          <cell r="AM141" t="str">
            <v>A3.1_139</v>
          </cell>
          <cell r="AN141" t="str">
            <v xml:space="preserve">     Provisiones</v>
          </cell>
          <cell r="AO141" t="str">
            <v xml:space="preserve">       Provisions</v>
          </cell>
        </row>
        <row r="142">
          <cell r="AM142" t="str">
            <v>A3.1_140</v>
          </cell>
          <cell r="AN142" t="str">
            <v>e) Impuestos Indirectos</v>
          </cell>
          <cell r="AO142" t="str">
            <v>e)   Indirect Taxes</v>
          </cell>
        </row>
        <row r="143">
          <cell r="AM143" t="str">
            <v>A3.1_141</v>
          </cell>
          <cell r="AN143" t="str">
            <v>f) Otros Ingresos</v>
          </cell>
          <cell r="AO143" t="str">
            <v>f)    Other revenues</v>
          </cell>
        </row>
        <row r="144">
          <cell r="AM144" t="str">
            <v>A3.1_142</v>
          </cell>
          <cell r="AN144" t="str">
            <v xml:space="preserve"> Resultado en Balance</v>
          </cell>
          <cell r="AO144" t="str">
            <v xml:space="preserve"> The result in Balance</v>
          </cell>
        </row>
        <row r="145">
          <cell r="AM145" t="str">
            <v>A3.1_143</v>
          </cell>
          <cell r="AN145" t="str">
            <v xml:space="preserve"> Resultado en PyG</v>
          </cell>
          <cell r="AO145" t="str">
            <v xml:space="preserve"> The result in P&amp;L</v>
          </cell>
        </row>
        <row r="146">
          <cell r="AM146" t="str">
            <v>A3.1_144</v>
          </cell>
          <cell r="AN146" t="str">
            <v>Control 440:  DIFERENCIA</v>
          </cell>
          <cell r="AO146" t="str">
            <v>Control 440: DIFFERENCE</v>
          </cell>
        </row>
        <row r="147">
          <cell r="AM147" t="str">
            <v>A3.1_145</v>
          </cell>
          <cell r="AN147" t="str">
            <v xml:space="preserve">  TOTAL INGRESOS NEG.ASEG.(AJUSTES VIDA)</v>
          </cell>
          <cell r="AO147" t="str">
            <v xml:space="preserve"> TOTAL  INCOME INSURANCE BUSINESS (LIFE ADJUSTMENTS) </v>
          </cell>
        </row>
        <row r="148">
          <cell r="AM148" t="str">
            <v>A3.1_146</v>
          </cell>
          <cell r="AN148" t="str">
            <v xml:space="preserve">  TOTAL INGRESOS NEG.ASEG.(VIDA)</v>
          </cell>
          <cell r="AO148" t="str">
            <v xml:space="preserve"> TOTAL TRADING INCOME INSURANCE BUSINESS (LIFE)</v>
          </cell>
        </row>
        <row r="149">
          <cell r="AM149" t="str">
            <v>A3.1_147</v>
          </cell>
          <cell r="AN149" t="str">
            <v>Control 471:  MENOR O IGUAL</v>
          </cell>
          <cell r="AO149" t="str">
            <v>Control 471: LESS THAN OR EQUAL</v>
          </cell>
        </row>
        <row r="150">
          <cell r="AM150" t="str">
            <v>A3.1_148</v>
          </cell>
          <cell r="AN150" t="str">
            <v xml:space="preserve">  TOTAL INGRESOS NEG.ASEG.(AJUSTES NO VIDA)</v>
          </cell>
          <cell r="AO150" t="str">
            <v xml:space="preserve"> TOTAL INCOME INSURANCE BUSINESS (NON LIFE ADJUSTMENTS)</v>
          </cell>
        </row>
        <row r="151">
          <cell r="AM151" t="str">
            <v>A3.1_149</v>
          </cell>
          <cell r="AN151" t="str">
            <v xml:space="preserve">  TOTAL INGRESOS NEG.ASEG.(AUTOS + OTROS)</v>
          </cell>
          <cell r="AO151" t="str">
            <v xml:space="preserve"> TOTAL TRADING INCOME INSURANCE BUSINESS (MOTOR + OTHER)</v>
          </cell>
        </row>
        <row r="152">
          <cell r="AM152" t="str">
            <v>A3.1_150</v>
          </cell>
          <cell r="AN152" t="str">
            <v>Control 472:  MENOR O IGUAL</v>
          </cell>
          <cell r="AO152" t="str">
            <v>Control 472: LESS THAN OR EQUAL</v>
          </cell>
        </row>
        <row r="153">
          <cell r="AM153" t="str">
            <v>A3.1_151</v>
          </cell>
          <cell r="AN153" t="str">
            <v xml:space="preserve">  TOTAL GASTOS NEG.ASEG.(AJUSTES VIDA)</v>
          </cell>
          <cell r="AO153" t="str">
            <v xml:space="preserve"> TOTAL EXPENSES  INSURANCE BUSINESS (LIFE ADJUSTMENTS)</v>
          </cell>
        </row>
        <row r="154">
          <cell r="AM154" t="str">
            <v>A3.1_152</v>
          </cell>
          <cell r="AN154" t="str">
            <v xml:space="preserve">  TOTAL GASTOS NEG.ASEG.(VIDA)</v>
          </cell>
          <cell r="AO154" t="str">
            <v xml:space="preserve"> TOTAL EXPENSES  INSURANCE BUSINESS (LIFE)</v>
          </cell>
        </row>
        <row r="155">
          <cell r="AM155" t="str">
            <v>A3.1_153</v>
          </cell>
          <cell r="AN155" t="str">
            <v>Control 473:   MENOR O IGUAL</v>
          </cell>
          <cell r="AO155" t="str">
            <v>Control 473: LESS THAN OR EQUAL</v>
          </cell>
        </row>
        <row r="156">
          <cell r="AM156" t="str">
            <v>A3.1_154</v>
          </cell>
          <cell r="AN156" t="str">
            <v xml:space="preserve"> TOTAL GASTOS NEG.ASEG.(AJUSTES NO VIDA)</v>
          </cell>
          <cell r="AO156" t="str">
            <v xml:space="preserve"> TOTAL EXPENSES  INSURANCE BUSINESS (NO LIFE ADJUSTMENTS)</v>
          </cell>
        </row>
        <row r="157">
          <cell r="AM157" t="str">
            <v>A3.1_155</v>
          </cell>
          <cell r="AN157" t="str">
            <v xml:space="preserve"> TOTAL GASTOS NEG.ASEG.(AUTOS + OTROS)</v>
          </cell>
          <cell r="AO157" t="str">
            <v xml:space="preserve"> TOTAL EXPENSES  INSURANCE BUSINESS (MOTOR + OTHER)</v>
          </cell>
        </row>
        <row r="158">
          <cell r="AM158" t="str">
            <v>A3.1_156</v>
          </cell>
          <cell r="AN158" t="str">
            <v>Control 474:  MENOR O IGUAL</v>
          </cell>
          <cell r="AO158" t="str">
            <v>Control 474: LESS THAN OR EQUAL</v>
          </cell>
        </row>
        <row r="159">
          <cell r="AM159" t="str">
            <v>A3.1_157</v>
          </cell>
          <cell r="AN159" t="str">
            <v xml:space="preserve"> TOTAL RESULTADO OTRAS ACTIVIDADES (AJUSTES)</v>
          </cell>
          <cell r="AO159" t="str">
            <v>TOTAL  INCOME FROM OTHER ACTIVITIES  (ADJUSTMENTS)</v>
          </cell>
        </row>
        <row r="160">
          <cell r="AM160" t="str">
            <v>A3.1_158</v>
          </cell>
          <cell r="AN160" t="str">
            <v xml:space="preserve"> TOTAL RESULTADO OTRAS ACTIVIDADES </v>
          </cell>
          <cell r="AO160" t="str">
            <v xml:space="preserve">TOTAL  INCOME FROM OTHER ACTIVITIES </v>
          </cell>
        </row>
        <row r="161">
          <cell r="AM161" t="str">
            <v>A3.1_159</v>
          </cell>
          <cell r="AN161" t="str">
            <v>Control 475: MENOR O IGUAL</v>
          </cell>
          <cell r="AO161" t="str">
            <v>Control 475: LESS THAN OR EQUAL</v>
          </cell>
        </row>
        <row r="162">
          <cell r="AM162" t="str">
            <v>A3.1_160</v>
          </cell>
          <cell r="AN162" t="str">
            <v>IV. RESULTADO RESULTADO POR REEXPRESION EEFF</v>
          </cell>
          <cell r="AO162" t="str">
            <v>IV. RESULT RESTATEMENT FINANCIAL STATEMENTS</v>
          </cell>
        </row>
        <row r="163">
          <cell r="AM163" t="str">
            <v>A3.1_161</v>
          </cell>
          <cell r="AN163" t="str">
            <v>TOTAL INGRESOS</v>
          </cell>
          <cell r="AO163" t="str">
            <v>TOTAL INCOME</v>
          </cell>
        </row>
        <row r="164">
          <cell r="AM164" t="str">
            <v>A3.1_162</v>
          </cell>
          <cell r="AN164" t="str">
            <v>TOTAL PRIMAS EMITIDAS Y ACEPTADAS</v>
          </cell>
          <cell r="AO164" t="str">
            <v>TOTAL ISSUED AND ACCEPTED PREMIUM</v>
          </cell>
        </row>
        <row r="165">
          <cell r="AM165" t="str">
            <v>A3.1_163</v>
          </cell>
          <cell r="AN165" t="str">
            <v>VIDA RIESGO</v>
          </cell>
          <cell r="AO165" t="str">
            <v>LIFE PROTECTION</v>
          </cell>
        </row>
        <row r="166">
          <cell r="AM166" t="str">
            <v>A3.1_164</v>
          </cell>
          <cell r="AN166" t="str">
            <v>VIDA AHORRO</v>
          </cell>
          <cell r="AO166" t="str">
            <v>LIFE SAVINGS</v>
          </cell>
        </row>
        <row r="167">
          <cell r="AM167" t="str">
            <v>A3.1_165</v>
          </cell>
          <cell r="AN167" t="str">
            <v>NO TÉCNICO VIDA</v>
          </cell>
          <cell r="AO167" t="str">
            <v>LIFE NON-TECHNICAL</v>
          </cell>
        </row>
        <row r="168">
          <cell r="AM168" t="str">
            <v>A3.1_166</v>
          </cell>
          <cell r="AN168" t="str">
            <v>AUTOS: SEGURO OBLIGATORIO</v>
          </cell>
          <cell r="AO168" t="str">
            <v>COMPULSORY MOTOR INSURANCE</v>
          </cell>
        </row>
        <row r="169">
          <cell r="AM169" t="str">
            <v>A3.1_167</v>
          </cell>
          <cell r="AN169" t="str">
            <v>AUTOS: OTRAS GARANTÍAS</v>
          </cell>
          <cell r="AO169" t="str">
            <v>MOTOR, OTHER GUARANTEES</v>
          </cell>
        </row>
        <row r="170">
          <cell r="AM170" t="str">
            <v>A3.1_168</v>
          </cell>
          <cell r="AN170" t="str">
            <v>ASISTENCIA EN VIAJE</v>
          </cell>
          <cell r="AO170" t="str">
            <v>TRAVEL ASSISTANCE</v>
          </cell>
          <cell r="AR170" t="str">
            <v>A3.1_170</v>
          </cell>
        </row>
        <row r="171">
          <cell r="AM171" t="str">
            <v>A3.1_169</v>
          </cell>
          <cell r="AN171" t="str">
            <v>RESPONSABILIDAD CIVIL GENERAL</v>
          </cell>
          <cell r="AO171" t="str">
            <v>GENERAL TPL</v>
          </cell>
          <cell r="AR171" t="str">
            <v>A3.1_170</v>
          </cell>
        </row>
        <row r="172">
          <cell r="AM172" t="str">
            <v>A3.1_170</v>
          </cell>
          <cell r="AN172" t="str">
            <v>RIESGOS SENCILLOS/MASA (INC. PATRIMONIAL)</v>
          </cell>
          <cell r="AO172" t="str">
            <v>HOMEOWNERS AND COMERCIAL RISKS</v>
          </cell>
        </row>
        <row r="173">
          <cell r="AM173" t="str">
            <v>A3.1_171</v>
          </cell>
          <cell r="AN173" t="str">
            <v>RIESGOS INDUSTRIALES</v>
          </cell>
          <cell r="AO173" t="str">
            <v>INDUSTRIAL RISKS</v>
          </cell>
        </row>
        <row r="174">
          <cell r="AM174" t="str">
            <v>A3.1_172</v>
          </cell>
          <cell r="AN174" t="str">
            <v>CAUCIÓN, FIANZAS Y CRÉDITO</v>
          </cell>
          <cell r="AO174" t="str">
            <v>CREDIT, BOND &amp; SURETY</v>
          </cell>
          <cell r="AR174" t="str">
            <v>RIESGOS SENCILLOS/MASA (INC. PATRIMONIAL)</v>
          </cell>
        </row>
        <row r="175">
          <cell r="AM175" t="str">
            <v>A3.1_173</v>
          </cell>
          <cell r="AN175" t="str">
            <v>SEGUROS AGRARIOS Y OTROS DAÑOS A LOS BIENES</v>
          </cell>
          <cell r="AO175" t="str">
            <v>AGRICULTURAL INSURANCE &amp; OTHER PROPERTY DAMAGE</v>
          </cell>
        </row>
        <row r="176">
          <cell r="AM176" t="str">
            <v>A3.1_174</v>
          </cell>
          <cell r="AN176" t="str">
            <v>DECESOS</v>
          </cell>
          <cell r="AO176" t="str">
            <v>BURIAL</v>
          </cell>
        </row>
        <row r="177">
          <cell r="AM177" t="str">
            <v>A3.1_175</v>
          </cell>
          <cell r="AN177" t="str">
            <v>TRANSPORTES</v>
          </cell>
          <cell r="AO177" t="str">
            <v>M.A.T. (MARINE, AVIATION AND TRANSPORT)</v>
          </cell>
        </row>
        <row r="178">
          <cell r="AM178" t="str">
            <v>A3.1_176</v>
          </cell>
          <cell r="AN178" t="str">
            <v>ACCIDENTES DE TRABAJO</v>
          </cell>
          <cell r="AO178" t="str">
            <v>WORKERS' COMPENSATION</v>
          </cell>
        </row>
        <row r="179">
          <cell r="AM179" t="str">
            <v>A3.1_177</v>
          </cell>
          <cell r="AN179" t="str">
            <v>ACCIDENTES PERSONALES</v>
          </cell>
          <cell r="AO179" t="str">
            <v>PERSONAL ACCIDENT</v>
          </cell>
        </row>
        <row r="180">
          <cell r="AM180" t="str">
            <v>A3.1_178</v>
          </cell>
          <cell r="AN180" t="str">
            <v>HOSPITALIZACIÓN Y SALUD</v>
          </cell>
          <cell r="AO180" t="str">
            <v>HOSPITALIZATION &amp; HEALTH</v>
          </cell>
        </row>
        <row r="181">
          <cell r="AM181" t="str">
            <v>A3.1_179</v>
          </cell>
          <cell r="AN181" t="str">
            <v>OTRAS ACTIVIDADES ASEGURADORAS</v>
          </cell>
          <cell r="AO181" t="str">
            <v>OTHER INSURANCE ACTIVITIES</v>
          </cell>
        </row>
        <row r="182">
          <cell r="AM182" t="str">
            <v>A3.1_180</v>
          </cell>
          <cell r="AN182" t="str">
            <v>NO TÉCNICO NO VIDA</v>
          </cell>
          <cell r="AO182" t="str">
            <v>NON-LIFE NON-TECHNICAL</v>
          </cell>
        </row>
        <row r="183">
          <cell r="AM183" t="str">
            <v>A3.1_181</v>
          </cell>
          <cell r="AN183" t="str">
            <v>REASEGURO VIDA</v>
          </cell>
          <cell r="AO183" t="str">
            <v>LIFE REINSURANCE</v>
          </cell>
        </row>
        <row r="184">
          <cell r="AM184" t="str">
            <v>A3.1_182</v>
          </cell>
          <cell r="AN184" t="str">
            <v>REASEGURO NO VIDA</v>
          </cell>
          <cell r="AO184" t="str">
            <v>NON-LIFE REINSURANCE</v>
          </cell>
        </row>
        <row r="185">
          <cell r="AM185" t="str">
            <v>A3.1_183</v>
          </cell>
          <cell r="AN185" t="str">
            <v>OTRAS ACTIVIDADES NO ASEGURADORAS</v>
          </cell>
          <cell r="AO185" t="str">
            <v>OTHER NON-INSURANCE ACTIVITIES</v>
          </cell>
        </row>
        <row r="186">
          <cell r="AM186" t="str">
            <v>A3.1_184</v>
          </cell>
        </row>
        <row r="187">
          <cell r="AM187" t="str">
            <v>A3.1_185</v>
          </cell>
          <cell r="AN187" t="str">
            <v>d) 1. Variación Provisión Primas no consumidas y Riesgos en Curso</v>
          </cell>
          <cell r="AO187" t="str">
            <v>d) 1. Variation of non consumed premium and unexpired risks</v>
          </cell>
        </row>
        <row r="188">
          <cell r="AM188" t="str">
            <v>A3.1_186</v>
          </cell>
          <cell r="AN188" t="str">
            <v>e) Variación Provisión Primas pendientes de cobro</v>
          </cell>
          <cell r="AO188" t="str">
            <v>e) Change in uncollected premium reserves</v>
          </cell>
        </row>
        <row r="189">
          <cell r="AM189" t="str">
            <v>A3.1_187</v>
          </cell>
        </row>
        <row r="190">
          <cell r="AM190" t="str">
            <v>A3.1_188</v>
          </cell>
          <cell r="AN190" t="str">
            <v xml:space="preserve">     a) Variación Provisión Matemática</v>
          </cell>
          <cell r="AO190" t="str">
            <v xml:space="preserve">     a) Changes in Mathematical reserves</v>
          </cell>
        </row>
        <row r="191">
          <cell r="AM191" t="str">
            <v>A3.1_189</v>
          </cell>
          <cell r="AN191" t="str">
            <v xml:space="preserve">     c) Variación de la provisión Catastrófica</v>
          </cell>
          <cell r="AO191" t="str">
            <v xml:space="preserve">     c) Changes in Catastrophical reverves</v>
          </cell>
        </row>
        <row r="192">
          <cell r="AM192" t="str">
            <v>A3.1_190</v>
          </cell>
          <cell r="AN192" t="str">
            <v xml:space="preserve">     d) Variación de Otras provisiones técnicas</v>
          </cell>
          <cell r="AO192" t="str">
            <v xml:space="preserve">     d) Change in other technical reserves</v>
          </cell>
        </row>
        <row r="193">
          <cell r="AM193" t="str">
            <v>A3.1_191</v>
          </cell>
          <cell r="AN193" t="str">
            <v xml:space="preserve">     b) Variación Prov. Seg. Vida cuando el riesgo lo asumen los tomadores</v>
          </cell>
          <cell r="AO193" t="str">
            <v xml:space="preserve">     b) Change Prov Sec Life when it assumes the risk takers</v>
          </cell>
        </row>
        <row r="194">
          <cell r="AM194" t="str">
            <v>A3.1_192</v>
          </cell>
          <cell r="AN194" t="str">
            <v xml:space="preserve">      c) De Intereses financieros de Primas</v>
          </cell>
          <cell r="AO194" t="str">
            <v xml:space="preserve">      c) Premiums financial interest</v>
          </cell>
        </row>
        <row r="195">
          <cell r="AM195" t="str">
            <v>A3.1_193</v>
          </cell>
        </row>
        <row r="196">
          <cell r="AM196" t="str">
            <v>A3.1_194</v>
          </cell>
          <cell r="AN196" t="str">
            <v>III.6 TOTAL GASTOS POR NATURALEZA(Otras Act)</v>
          </cell>
          <cell r="AO196" t="str">
            <v>III.6 TOTAL EXPENSES BY NATURE(Other Act)</v>
          </cell>
        </row>
        <row r="197">
          <cell r="AM197" t="str">
            <v>A3.1_195</v>
          </cell>
          <cell r="AN197" t="str">
            <v>Total Gastos externos(Otras Act)</v>
          </cell>
          <cell r="AO197" t="str">
            <v>Total External Expenses(Other Act)</v>
          </cell>
        </row>
        <row r="198">
          <cell r="AM198" t="str">
            <v>A3.1_196</v>
          </cell>
          <cell r="AN198" t="str">
            <v xml:space="preserve">   Comisiones y participaciones(Otras Act)</v>
          </cell>
          <cell r="AO198" t="str">
            <v xml:space="preserve">   Commissions &amp; participation in reinsurance(Other Act)</v>
          </cell>
        </row>
        <row r="199">
          <cell r="AM199" t="str">
            <v>A3.1_197</v>
          </cell>
          <cell r="AN199" t="str">
            <v xml:space="preserve">   Campañas y convenciones(Otras Act)</v>
          </cell>
          <cell r="AO199" t="str">
            <v xml:space="preserve">   Campaigns &amp; conventions(Other Act)</v>
          </cell>
        </row>
        <row r="200">
          <cell r="AM200" t="str">
            <v>A3.1_198</v>
          </cell>
          <cell r="AN200" t="str">
            <v xml:space="preserve">   Convenios de distribución(Otras Act)</v>
          </cell>
          <cell r="AO200" t="str">
            <v xml:space="preserve">   Distribution agreements(Other Act)</v>
          </cell>
        </row>
        <row r="201">
          <cell r="AM201" t="str">
            <v>A3.1_199</v>
          </cell>
          <cell r="AN201" t="str">
            <v xml:space="preserve">   Otros gastos de cartera(Otras Act)</v>
          </cell>
          <cell r="AO201" t="str">
            <v xml:space="preserve">   Other portfolio-related expenses(Other Act)</v>
          </cell>
        </row>
        <row r="202">
          <cell r="AM202" t="str">
            <v>A3.1_200</v>
          </cell>
          <cell r="AN202" t="str">
            <v>Total Gastos internos(Otras Act)</v>
          </cell>
          <cell r="AO202" t="str">
            <v>Total Internal Expenses(Other Act)</v>
          </cell>
        </row>
        <row r="203">
          <cell r="AM203" t="str">
            <v>A3.1_201</v>
          </cell>
          <cell r="AN203" t="str">
            <v xml:space="preserve"> Total Gastos de personal(Otras Act)</v>
          </cell>
          <cell r="AO203" t="str">
            <v xml:space="preserve"> Total Expenses - Personnel(Other Act)</v>
          </cell>
        </row>
        <row r="204">
          <cell r="AM204" t="str">
            <v>A3.1_202</v>
          </cell>
          <cell r="AN204" t="str">
            <v xml:space="preserve">   Retribuciones fijas(Otras Act)</v>
          </cell>
          <cell r="AO204" t="str">
            <v xml:space="preserve">   Fixed salary(Other Act)</v>
          </cell>
        </row>
        <row r="205">
          <cell r="AM205" t="str">
            <v>A3.1_203</v>
          </cell>
          <cell r="AN205" t="str">
            <v xml:space="preserve">   Retribuciones variables(Otras Act)</v>
          </cell>
          <cell r="AO205" t="str">
            <v xml:space="preserve">   Variable salary(Other Act)</v>
          </cell>
        </row>
        <row r="206">
          <cell r="AM206" t="str">
            <v>A3.1_204</v>
          </cell>
          <cell r="AN206" t="str">
            <v xml:space="preserve">   Acción social(Otras Act)</v>
          </cell>
          <cell r="AO206" t="str">
            <v xml:space="preserve">   Social &amp; welfare(Other Act)</v>
          </cell>
        </row>
        <row r="207">
          <cell r="AM207" t="str">
            <v>A3.1_205</v>
          </cell>
          <cell r="AN207" t="str">
            <v xml:space="preserve">   Haberes pasivos(Otras Act)</v>
          </cell>
          <cell r="AO207" t="str">
            <v xml:space="preserve">   Pension schemes(Other Act)</v>
          </cell>
        </row>
        <row r="208">
          <cell r="AM208" t="str">
            <v>A3.1_206</v>
          </cell>
          <cell r="AN208" t="str">
            <v xml:space="preserve">   Indemnizaciones(Otras Act)</v>
          </cell>
          <cell r="AO208" t="str">
            <v xml:space="preserve">   Compensations(Other Act)</v>
          </cell>
        </row>
        <row r="209">
          <cell r="AM209" t="str">
            <v>A3.1_207</v>
          </cell>
          <cell r="AN209" t="str">
            <v xml:space="preserve">   Otros gastos de personal(Otras Act)</v>
          </cell>
          <cell r="AO209" t="str">
            <v xml:space="preserve">   Other personnel expenses(Other Act)</v>
          </cell>
        </row>
        <row r="210">
          <cell r="AM210" t="str">
            <v>A3.1_208</v>
          </cell>
          <cell r="AN210" t="str">
            <v xml:space="preserve">   Otros gastos de personal Grupo (Otras Act)</v>
          </cell>
          <cell r="AO210" t="str">
            <v xml:space="preserve">   Other personnel expenses - Group (Other Act)</v>
          </cell>
        </row>
        <row r="211">
          <cell r="AM211" t="str">
            <v>A3.1_209</v>
          </cell>
          <cell r="AN211" t="str">
            <v xml:space="preserve"> Viajes y relaciones públicas(Otras Act)</v>
          </cell>
          <cell r="AO211" t="str">
            <v xml:space="preserve"> Travel &amp; public relations(Other Act)</v>
          </cell>
        </row>
        <row r="212">
          <cell r="AM212" t="str">
            <v>A3.1_210</v>
          </cell>
          <cell r="AN212" t="str">
            <v xml:space="preserve"> Total Gastos de Locales e Inmubles(Otras Act)</v>
          </cell>
          <cell r="AO212" t="str">
            <v xml:space="preserve"> Total Expenses - Premises &amp; real estate(Other Act)</v>
          </cell>
        </row>
        <row r="213">
          <cell r="AM213" t="str">
            <v>A3.1_211</v>
          </cell>
          <cell r="AN213" t="str">
            <v xml:space="preserve">     Alquileres Grupo(Otras Act)</v>
          </cell>
          <cell r="AO213" t="str">
            <v xml:space="preserve">     Leases - Group(Other Act)</v>
          </cell>
        </row>
        <row r="214">
          <cell r="AM214" t="str">
            <v>A3.1_212</v>
          </cell>
          <cell r="AN214" t="str">
            <v xml:space="preserve">     Alquileres Terceros(Otras Act)</v>
          </cell>
          <cell r="AO214" t="str">
            <v xml:space="preserve">     Leases - Other(Other Act)</v>
          </cell>
        </row>
        <row r="215">
          <cell r="AM215" t="str">
            <v>A3.1_213</v>
          </cell>
          <cell r="AN215" t="str">
            <v xml:space="preserve">     Amortizaciones(Otras Act)</v>
          </cell>
          <cell r="AO215" t="str">
            <v xml:space="preserve">     Amortizations(Other Act)</v>
          </cell>
        </row>
        <row r="216">
          <cell r="AM216" t="str">
            <v>A3.1_214</v>
          </cell>
          <cell r="AN216" t="str">
            <v xml:space="preserve">     Suministros(Otras Act)</v>
          </cell>
          <cell r="AO216" t="str">
            <v xml:space="preserve">     Supplies(Other Act)</v>
          </cell>
        </row>
        <row r="217">
          <cell r="AM217" t="str">
            <v>A3.1_215</v>
          </cell>
          <cell r="AN217" t="str">
            <v xml:space="preserve">     Impuestos y Tasas Locales(Otras Act)</v>
          </cell>
          <cell r="AO217" t="str">
            <v xml:space="preserve">     Taxes &amp; Local Fees(Other Act)</v>
          </cell>
        </row>
        <row r="218">
          <cell r="AM218" t="str">
            <v>A3.1_216</v>
          </cell>
          <cell r="AN218" t="str">
            <v xml:space="preserve">     Mantenimiento - Vigilancia(Otras Act)</v>
          </cell>
          <cell r="AO218" t="str">
            <v xml:space="preserve">     Maintenance - Security(Other Act)</v>
          </cell>
        </row>
        <row r="219">
          <cell r="AM219" t="str">
            <v>A3.1_217</v>
          </cell>
          <cell r="AN219" t="str">
            <v xml:space="preserve"> Total Gastos de Informática(Otras Act)</v>
          </cell>
          <cell r="AO219" t="str">
            <v xml:space="preserve"> Total Expenses - IT Services(Other Act)</v>
          </cell>
        </row>
        <row r="220">
          <cell r="AM220" t="str">
            <v>A3.1_218</v>
          </cell>
          <cell r="AN220" t="str">
            <v xml:space="preserve">   Equipos (arrendamientos y reparaciones)(Otras Act)</v>
          </cell>
          <cell r="AO220" t="str">
            <v xml:space="preserve">   Hardware (leases and repairs)(Other Act)</v>
          </cell>
        </row>
        <row r="221">
          <cell r="AM221" t="str">
            <v>A3.1_219</v>
          </cell>
          <cell r="AN221" t="str">
            <v xml:space="preserve">   Amortización equipos(Otras Act)</v>
          </cell>
          <cell r="AO221" t="str">
            <v xml:space="preserve">   Amortization of hardware(Other Act)</v>
          </cell>
        </row>
        <row r="222">
          <cell r="AM222" t="str">
            <v>A3.1_220</v>
          </cell>
          <cell r="AN222" t="str">
            <v xml:space="preserve">   Aplicaciones(Otras Act)</v>
          </cell>
          <cell r="AO222" t="str">
            <v xml:space="preserve">   Software(Other Act)</v>
          </cell>
        </row>
        <row r="223">
          <cell r="AM223" t="str">
            <v>A3.1_221</v>
          </cell>
          <cell r="AN223" t="str">
            <v xml:space="preserve">   Amortización aplicaciones(Otras Act)</v>
          </cell>
          <cell r="AO223" t="str">
            <v xml:space="preserve">   Amortization of software(Other Act)</v>
          </cell>
        </row>
        <row r="224">
          <cell r="AM224" t="str">
            <v>A3.1_222</v>
          </cell>
          <cell r="AN224" t="str">
            <v xml:space="preserve">   Comunicaciones(Otras Act)</v>
          </cell>
          <cell r="AO224" t="str">
            <v xml:space="preserve">   Communications(Other Act)</v>
          </cell>
        </row>
        <row r="225">
          <cell r="AM225" t="str">
            <v>A3.1_223</v>
          </cell>
          <cell r="AN225" t="str">
            <v xml:space="preserve">   Servicios externos Grupo(Otras Act)</v>
          </cell>
          <cell r="AO225" t="str">
            <v xml:space="preserve">   Outsourced services - Group(Other Act)</v>
          </cell>
        </row>
        <row r="226">
          <cell r="AM226" t="str">
            <v>A3.1_224</v>
          </cell>
          <cell r="AN226" t="str">
            <v xml:space="preserve">   Servicios externos Terceros(Otras Act)</v>
          </cell>
          <cell r="AO226" t="str">
            <v xml:space="preserve">   Outsourced services - Other(Other Act)</v>
          </cell>
        </row>
        <row r="227">
          <cell r="AM227" t="str">
            <v>A3.1_225</v>
          </cell>
          <cell r="AN227" t="str">
            <v>Total Gastos Publicidad(Otras Act)</v>
          </cell>
          <cell r="AO227" t="str">
            <v>Total Expenses - Advertising(Other Act)</v>
          </cell>
        </row>
        <row r="228">
          <cell r="AM228" t="str">
            <v>A3.1_226</v>
          </cell>
          <cell r="AN228" t="str">
            <v xml:space="preserve">     Publicidad y Propaganda Institucional(Otras Act)</v>
          </cell>
          <cell r="AO228" t="str">
            <v xml:space="preserve">     Institutional Advertising(Other Act)</v>
          </cell>
        </row>
        <row r="229">
          <cell r="AM229" t="str">
            <v>A3.1_227</v>
          </cell>
          <cell r="AN229" t="str">
            <v xml:space="preserve">     Publicidad y Propaganda Operativa(Otras Act)</v>
          </cell>
          <cell r="AO229" t="str">
            <v xml:space="preserve">     Operative Advertising(Other Act)</v>
          </cell>
        </row>
        <row r="230">
          <cell r="AM230" t="str">
            <v>A3.1_228</v>
          </cell>
          <cell r="AN230" t="str">
            <v>Servicios profesionales independientes(Otras Act)</v>
          </cell>
          <cell r="AO230" t="str">
            <v>Outsourced professional services(Other Act)</v>
          </cell>
        </row>
        <row r="231">
          <cell r="AM231" t="str">
            <v>A3.1_229</v>
          </cell>
          <cell r="AN231" t="str">
            <v xml:space="preserve">   Empresas trabajo temporal(Otras Act)</v>
          </cell>
          <cell r="AO231" t="str">
            <v xml:space="preserve">   Temporary employment agencies(Other Act)</v>
          </cell>
        </row>
        <row r="232">
          <cell r="AM232" t="str">
            <v>A3.1_230</v>
          </cell>
          <cell r="AN232" t="str">
            <v xml:space="preserve">   Otros servicios y colaboraciones Grupo(Otras Act)</v>
          </cell>
          <cell r="AO232" t="str">
            <v xml:space="preserve">   Other services &amp; collaborations - Group(Other Act)</v>
          </cell>
        </row>
        <row r="233">
          <cell r="AM233" t="str">
            <v>A3.1_231</v>
          </cell>
          <cell r="AN233" t="str">
            <v xml:space="preserve">   Otros servicios y colaboraciones Terceros(Otras Act)</v>
          </cell>
          <cell r="AO233" t="str">
            <v xml:space="preserve">   Other services &amp; collaborations - Other(Other Act)</v>
          </cell>
        </row>
        <row r="234">
          <cell r="AM234" t="str">
            <v>A3.1_232</v>
          </cell>
          <cell r="AN234" t="str">
            <v>Otros gastos internos(Otras Act)</v>
          </cell>
          <cell r="AO234" t="str">
            <v>Other internal expenses(Other Act)</v>
          </cell>
        </row>
        <row r="235">
          <cell r="AM235" t="str">
            <v>A3.1_233</v>
          </cell>
          <cell r="AN235" t="str">
            <v xml:space="preserve">     Material de Oficina(Otras Act)</v>
          </cell>
          <cell r="AO235" t="str">
            <v xml:space="preserve">     Stationery(Other Act)</v>
          </cell>
        </row>
        <row r="236">
          <cell r="AM236" t="str">
            <v>A3.1_234</v>
          </cell>
          <cell r="AN236" t="str">
            <v xml:space="preserve">     Gastos Varios Grupo(Otras Act)</v>
          </cell>
          <cell r="AO236" t="str">
            <v xml:space="preserve">     Miscellaneous expenses - Group(Other Act)</v>
          </cell>
        </row>
        <row r="237">
          <cell r="AM237" t="str">
            <v>A3.1_235</v>
          </cell>
          <cell r="AN237" t="str">
            <v xml:space="preserve">     Gastos Varios Terceros(Otras Act)</v>
          </cell>
          <cell r="AO237" t="str">
            <v xml:space="preserve">     Miscellaneous expenses - Other(Other Act)</v>
          </cell>
        </row>
        <row r="238">
          <cell r="AM238" t="str">
            <v>A3.1_236</v>
          </cell>
          <cell r="AN238" t="str">
            <v xml:space="preserve">     Provisiones(Otras Act)</v>
          </cell>
          <cell r="AO238" t="str">
            <v xml:space="preserve">     Provisions(Other Act)</v>
          </cell>
        </row>
        <row r="239">
          <cell r="AM239" t="str">
            <v>A3.1_237</v>
          </cell>
          <cell r="AN239" t="str">
            <v>Impuestos Indirectos(Otras Act)</v>
          </cell>
          <cell r="AO239" t="str">
            <v>Indirect Taxes(Other Act)</v>
          </cell>
        </row>
        <row r="240">
          <cell r="AM240" t="str">
            <v>A3.1_238</v>
          </cell>
          <cell r="AN240" t="str">
            <v>Otros Ingresos(Otras Act)</v>
          </cell>
          <cell r="AO240" t="str">
            <v>Other Income(Other Act)</v>
          </cell>
        </row>
        <row r="241">
          <cell r="AM241" t="str">
            <v>A3.1_239</v>
          </cell>
        </row>
        <row r="242">
          <cell r="AM242" t="str">
            <v>A3.1_240</v>
          </cell>
        </row>
        <row r="243">
          <cell r="AM243" t="str">
            <v>A3.1_241</v>
          </cell>
          <cell r="AN243" t="str">
            <v>II.10 TOTAL GASTOS POR NATURALEZA</v>
          </cell>
          <cell r="AO243" t="str">
            <v>II.10 TOTAL EXPENSES BY NATURE</v>
          </cell>
        </row>
        <row r="244">
          <cell r="AM244" t="str">
            <v>A3.1_242</v>
          </cell>
          <cell r="AN244" t="str">
            <v>Total Gastos externos</v>
          </cell>
          <cell r="AO244" t="str">
            <v>Total External Expenses</v>
          </cell>
        </row>
        <row r="245">
          <cell r="AM245" t="str">
            <v>A3.1_243</v>
          </cell>
          <cell r="AN245" t="str">
            <v xml:space="preserve">   Comisiones y participaciones</v>
          </cell>
          <cell r="AO245" t="str">
            <v xml:space="preserve">   Commissions &amp; participation in reinsurance</v>
          </cell>
        </row>
        <row r="246">
          <cell r="AM246" t="str">
            <v>A3.1_244</v>
          </cell>
          <cell r="AN246" t="str">
            <v xml:space="preserve">   Campañas y convenciones</v>
          </cell>
          <cell r="AO246" t="str">
            <v xml:space="preserve">   Campaigns &amp; conventions</v>
          </cell>
        </row>
        <row r="247">
          <cell r="AM247" t="str">
            <v>A3.1_245</v>
          </cell>
          <cell r="AN247" t="str">
            <v xml:space="preserve">   Convenios de distribución</v>
          </cell>
          <cell r="AO247" t="str">
            <v xml:space="preserve">   Distribution agreements</v>
          </cell>
        </row>
        <row r="248">
          <cell r="AM248" t="str">
            <v>A3.1_246</v>
          </cell>
          <cell r="AN248" t="str">
            <v xml:space="preserve">   Otros gastos de cartera</v>
          </cell>
          <cell r="AO248" t="str">
            <v xml:space="preserve">   Other portfolio-related expenses</v>
          </cell>
        </row>
        <row r="249">
          <cell r="AM249" t="str">
            <v>A3.1_247</v>
          </cell>
          <cell r="AN249" t="str">
            <v>Total Gastos internos</v>
          </cell>
          <cell r="AO249" t="str">
            <v>Total Internal Expenses</v>
          </cell>
        </row>
        <row r="250">
          <cell r="AM250" t="str">
            <v>A3.1_248</v>
          </cell>
          <cell r="AN250" t="str">
            <v xml:space="preserve"> Total Gastos de personal</v>
          </cell>
          <cell r="AO250" t="str">
            <v xml:space="preserve"> Total Expenses - Personnel</v>
          </cell>
        </row>
        <row r="251">
          <cell r="AM251" t="str">
            <v>A3.1_249</v>
          </cell>
          <cell r="AN251" t="str">
            <v xml:space="preserve">   Retribuciones fijas</v>
          </cell>
          <cell r="AO251" t="str">
            <v xml:space="preserve">   Fixed salary</v>
          </cell>
        </row>
        <row r="252">
          <cell r="AM252" t="str">
            <v>A3.1_250</v>
          </cell>
          <cell r="AN252" t="str">
            <v xml:space="preserve">   Retribuciones variables</v>
          </cell>
          <cell r="AO252" t="str">
            <v xml:space="preserve">   Variable salary</v>
          </cell>
        </row>
        <row r="253">
          <cell r="AM253" t="str">
            <v>A3.1_251</v>
          </cell>
          <cell r="AN253" t="str">
            <v xml:space="preserve">   Acción social</v>
          </cell>
          <cell r="AO253" t="str">
            <v xml:space="preserve">   Social &amp; welfare</v>
          </cell>
        </row>
        <row r="254">
          <cell r="AM254" t="str">
            <v>A3.1_252</v>
          </cell>
          <cell r="AN254" t="str">
            <v xml:space="preserve">   Haberes pasivos</v>
          </cell>
          <cell r="AO254" t="str">
            <v xml:space="preserve">   Pension schemes</v>
          </cell>
        </row>
        <row r="255">
          <cell r="AM255" t="str">
            <v>A3.1_253</v>
          </cell>
          <cell r="AN255" t="str">
            <v xml:space="preserve">   Indemnizaciones</v>
          </cell>
          <cell r="AO255" t="str">
            <v xml:space="preserve">   Compensations</v>
          </cell>
        </row>
        <row r="256">
          <cell r="AM256" t="str">
            <v>A3.1_254</v>
          </cell>
          <cell r="AN256" t="str">
            <v xml:space="preserve">   Otros gastos de personal</v>
          </cell>
          <cell r="AO256" t="str">
            <v xml:space="preserve">   Other personnel expenses</v>
          </cell>
        </row>
        <row r="257">
          <cell r="AM257" t="str">
            <v>A3.1_255</v>
          </cell>
          <cell r="AN257" t="str">
            <v xml:space="preserve">   Otros gastos de personal Grupo </v>
          </cell>
          <cell r="AO257" t="str">
            <v xml:space="preserve">   Other personnel expenses - Group </v>
          </cell>
        </row>
        <row r="258">
          <cell r="AM258" t="str">
            <v>A3.1_256</v>
          </cell>
          <cell r="AN258" t="str">
            <v xml:space="preserve"> Viajes y relaciones públicas</v>
          </cell>
          <cell r="AO258" t="str">
            <v xml:space="preserve"> Travel &amp; public relations</v>
          </cell>
        </row>
        <row r="259">
          <cell r="AM259" t="str">
            <v>A3.1_257</v>
          </cell>
          <cell r="AN259" t="str">
            <v xml:space="preserve"> Total Gastos de Locales e Inmubles</v>
          </cell>
          <cell r="AO259" t="str">
            <v xml:space="preserve"> Total Expenses - Premises &amp; real estate</v>
          </cell>
        </row>
        <row r="260">
          <cell r="AM260" t="str">
            <v>A3.1_258</v>
          </cell>
          <cell r="AN260" t="str">
            <v xml:space="preserve">     Alquileres Grupo</v>
          </cell>
          <cell r="AO260" t="str">
            <v xml:space="preserve">     Leases - Group</v>
          </cell>
        </row>
        <row r="261">
          <cell r="AM261" t="str">
            <v>A3.1_259</v>
          </cell>
          <cell r="AN261" t="str">
            <v xml:space="preserve">     Alquileres Terceros</v>
          </cell>
          <cell r="AO261" t="str">
            <v xml:space="preserve">     Leases - Other</v>
          </cell>
        </row>
        <row r="262">
          <cell r="AM262" t="str">
            <v>A3.1_260</v>
          </cell>
          <cell r="AN262" t="str">
            <v xml:space="preserve">     Amortizaciones</v>
          </cell>
          <cell r="AO262" t="str">
            <v xml:space="preserve">     Amortizations</v>
          </cell>
        </row>
        <row r="263">
          <cell r="AM263" t="str">
            <v>A3.1_261</v>
          </cell>
          <cell r="AN263" t="str">
            <v xml:space="preserve">     Suministros</v>
          </cell>
          <cell r="AO263" t="str">
            <v xml:space="preserve">     Supplies</v>
          </cell>
        </row>
        <row r="264">
          <cell r="AM264" t="str">
            <v>A3.1_262</v>
          </cell>
          <cell r="AN264" t="str">
            <v xml:space="preserve">     Impuestos y Tasas Locales</v>
          </cell>
          <cell r="AO264" t="str">
            <v xml:space="preserve">     Taxes &amp; Local Fees</v>
          </cell>
        </row>
        <row r="265">
          <cell r="AM265" t="str">
            <v>A3.1_263</v>
          </cell>
          <cell r="AN265" t="str">
            <v xml:space="preserve">     Mantenimiento - Vigilancia</v>
          </cell>
          <cell r="AO265" t="str">
            <v xml:space="preserve">     Maintenance - Security</v>
          </cell>
        </row>
        <row r="266">
          <cell r="AM266" t="str">
            <v>A3.1_264</v>
          </cell>
          <cell r="AN266" t="str">
            <v xml:space="preserve"> Total Gastos de Informática</v>
          </cell>
          <cell r="AO266" t="str">
            <v xml:space="preserve"> Total Expenses - IT Services</v>
          </cell>
        </row>
        <row r="267">
          <cell r="AM267" t="str">
            <v>A3.1_265</v>
          </cell>
          <cell r="AN267" t="str">
            <v xml:space="preserve">   Equipos (arrendamientos y reparaciones)</v>
          </cell>
          <cell r="AO267" t="str">
            <v xml:space="preserve">   Hardware (leases and repairs)</v>
          </cell>
        </row>
        <row r="268">
          <cell r="AM268" t="str">
            <v>A3.1_266</v>
          </cell>
          <cell r="AN268" t="str">
            <v xml:space="preserve">   Amortización equipos</v>
          </cell>
          <cell r="AO268" t="str">
            <v xml:space="preserve">   Amortization of hardware</v>
          </cell>
        </row>
        <row r="269">
          <cell r="AM269" t="str">
            <v>A3.1_267</v>
          </cell>
          <cell r="AN269" t="str">
            <v xml:space="preserve">   Aplicaciones</v>
          </cell>
          <cell r="AO269" t="str">
            <v xml:space="preserve">   Software</v>
          </cell>
        </row>
        <row r="270">
          <cell r="AM270" t="str">
            <v>A3.1_268</v>
          </cell>
          <cell r="AN270" t="str">
            <v xml:space="preserve">   Amortización aplicaciones</v>
          </cell>
          <cell r="AO270" t="str">
            <v xml:space="preserve">   Amortization of software</v>
          </cell>
        </row>
        <row r="271">
          <cell r="AM271" t="str">
            <v>A3.1_269</v>
          </cell>
          <cell r="AN271" t="str">
            <v xml:space="preserve">   Comunicaciones</v>
          </cell>
          <cell r="AO271" t="str">
            <v xml:space="preserve">   Communications</v>
          </cell>
        </row>
        <row r="272">
          <cell r="AM272" t="str">
            <v>A3.1_270</v>
          </cell>
          <cell r="AN272" t="str">
            <v xml:space="preserve">   Servicios externos Grupo</v>
          </cell>
          <cell r="AO272" t="str">
            <v xml:space="preserve">   Outsourced services - Group</v>
          </cell>
        </row>
        <row r="273">
          <cell r="AM273" t="str">
            <v>A3.1_271</v>
          </cell>
          <cell r="AN273" t="str">
            <v xml:space="preserve">   Servicios externos Terceros</v>
          </cell>
          <cell r="AO273" t="str">
            <v xml:space="preserve">   Outsourced services - Other</v>
          </cell>
        </row>
        <row r="274">
          <cell r="AM274" t="str">
            <v>A3.1_272</v>
          </cell>
          <cell r="AN274" t="str">
            <v>Total Gastos Publicidad</v>
          </cell>
          <cell r="AO274" t="str">
            <v>Total Expenses - Advertising</v>
          </cell>
        </row>
        <row r="275">
          <cell r="AM275" t="str">
            <v>A3.1_273</v>
          </cell>
          <cell r="AN275" t="str">
            <v xml:space="preserve">     Publicidad y Propaganda Institucional</v>
          </cell>
          <cell r="AO275" t="str">
            <v xml:space="preserve">     Institutional Advertising</v>
          </cell>
        </row>
        <row r="276">
          <cell r="AM276" t="str">
            <v>A3.1_274</v>
          </cell>
          <cell r="AN276" t="str">
            <v xml:space="preserve">     Publicidad y Propaganda Operativa</v>
          </cell>
          <cell r="AO276" t="str">
            <v xml:space="preserve">     Operative Advertising</v>
          </cell>
        </row>
        <row r="277">
          <cell r="AM277" t="str">
            <v>A3.1_275</v>
          </cell>
          <cell r="AN277" t="str">
            <v>Servicios profesionales independientes</v>
          </cell>
          <cell r="AO277" t="str">
            <v>Outsourced professional services</v>
          </cell>
        </row>
        <row r="278">
          <cell r="AM278" t="str">
            <v>A3.1_276</v>
          </cell>
          <cell r="AN278" t="str">
            <v xml:space="preserve">   Empresas trabajo temporal</v>
          </cell>
          <cell r="AO278" t="str">
            <v xml:space="preserve">   Temporary employment agencies</v>
          </cell>
        </row>
        <row r="279">
          <cell r="AM279" t="str">
            <v>A3.1_277</v>
          </cell>
          <cell r="AN279" t="str">
            <v xml:space="preserve">   Otros servicios y colaboraciones Grupo</v>
          </cell>
          <cell r="AO279" t="str">
            <v xml:space="preserve">   Other services &amp; collaborations - Group</v>
          </cell>
        </row>
        <row r="280">
          <cell r="AM280" t="str">
            <v>A3.1_278</v>
          </cell>
          <cell r="AN280" t="str">
            <v xml:space="preserve">   Otros servicios y colaboraciones Terceros</v>
          </cell>
          <cell r="AO280" t="str">
            <v xml:space="preserve">   Other services &amp; collaborations - Other</v>
          </cell>
        </row>
        <row r="281">
          <cell r="AM281" t="str">
            <v>A3.1_279</v>
          </cell>
          <cell r="AN281" t="str">
            <v>Otros gastos internos</v>
          </cell>
          <cell r="AO281" t="str">
            <v>Other internal expenses</v>
          </cell>
        </row>
        <row r="282">
          <cell r="AM282" t="str">
            <v>A3.1_280</v>
          </cell>
          <cell r="AN282" t="str">
            <v xml:space="preserve">     Material de Oficina</v>
          </cell>
          <cell r="AO282" t="str">
            <v xml:space="preserve">     Stationery</v>
          </cell>
        </row>
        <row r="283">
          <cell r="AM283" t="str">
            <v>A3.1_281</v>
          </cell>
          <cell r="AN283" t="str">
            <v xml:space="preserve">     Gastos Varios Grupo</v>
          </cell>
          <cell r="AO283" t="str">
            <v xml:space="preserve">     Miscellaneous expenses - Group</v>
          </cell>
        </row>
        <row r="284">
          <cell r="AM284" t="str">
            <v>A3.1_282</v>
          </cell>
          <cell r="AN284" t="str">
            <v xml:space="preserve">     Gastos Varios Terceros</v>
          </cell>
          <cell r="AO284" t="str">
            <v xml:space="preserve">     Miscellaneous expenses - Other</v>
          </cell>
        </row>
        <row r="285">
          <cell r="AM285" t="str">
            <v>A3.1_283</v>
          </cell>
          <cell r="AN285" t="str">
            <v xml:space="preserve">     Provisiones</v>
          </cell>
          <cell r="AO285" t="str">
            <v xml:space="preserve">     Provisions</v>
          </cell>
        </row>
        <row r="286">
          <cell r="AM286" t="str">
            <v>A3.1_284</v>
          </cell>
          <cell r="AN286" t="str">
            <v>Impuestos Indirectos</v>
          </cell>
          <cell r="AO286" t="str">
            <v>Indirect Taxes</v>
          </cell>
        </row>
        <row r="287">
          <cell r="AM287" t="str">
            <v>A3.1_285</v>
          </cell>
          <cell r="AN287" t="str">
            <v>Otros Ingresos</v>
          </cell>
          <cell r="AO287" t="str">
            <v>Other Income</v>
          </cell>
        </row>
        <row r="288">
          <cell r="AM288" t="str">
            <v>A3.1_286</v>
          </cell>
        </row>
        <row r="289">
          <cell r="AM289" t="str">
            <v>A3.1_287</v>
          </cell>
        </row>
        <row r="290">
          <cell r="AM290" t="str">
            <v>A3.1_288</v>
          </cell>
        </row>
        <row r="291">
          <cell r="AM291" t="str">
            <v>A3.1_289</v>
          </cell>
        </row>
        <row r="292">
          <cell r="AM292" t="str">
            <v>A3.1_290</v>
          </cell>
        </row>
      </sheetData>
      <sheetData sheetId="46" refreshError="1"/>
      <sheetData sheetId="47" refreshError="1">
        <row r="1">
          <cell r="B1" t="str">
            <v>B18.2</v>
          </cell>
          <cell r="C1">
            <v>0</v>
          </cell>
          <cell r="D1">
            <v>0</v>
          </cell>
          <cell r="F1" t="str">
            <v>B21</v>
          </cell>
          <cell r="G1">
            <v>0</v>
          </cell>
          <cell r="H1">
            <v>0</v>
          </cell>
          <cell r="AD1" t="str">
            <v>D0</v>
          </cell>
          <cell r="AE1">
            <v>0</v>
          </cell>
          <cell r="AF1">
            <v>0</v>
          </cell>
          <cell r="AH1" t="str">
            <v>D2.1</v>
          </cell>
          <cell r="AI1">
            <v>0</v>
          </cell>
          <cell r="AJ1">
            <v>0</v>
          </cell>
          <cell r="AL1" t="str">
            <v>D.1</v>
          </cell>
          <cell r="AM1">
            <v>0</v>
          </cell>
          <cell r="AN1">
            <v>0</v>
          </cell>
          <cell r="AP1" t="str">
            <v>B.23</v>
          </cell>
          <cell r="AQ1">
            <v>0</v>
          </cell>
          <cell r="AR1">
            <v>0</v>
          </cell>
          <cell r="AT1" t="str">
            <v>B.26</v>
          </cell>
          <cell r="AU1">
            <v>0</v>
          </cell>
          <cell r="AV1">
            <v>0</v>
          </cell>
          <cell r="AX1" t="str">
            <v>B5.1</v>
          </cell>
          <cell r="AY1">
            <v>0</v>
          </cell>
          <cell r="AZ1">
            <v>0</v>
          </cell>
          <cell r="BB1" t="str">
            <v>B5.2</v>
          </cell>
          <cell r="BC1">
            <v>0</v>
          </cell>
          <cell r="BD1">
            <v>0</v>
          </cell>
          <cell r="BF1" t="str">
            <v>B5.2</v>
          </cell>
          <cell r="BG1">
            <v>0</v>
          </cell>
          <cell r="BH1">
            <v>0</v>
          </cell>
        </row>
        <row r="2">
          <cell r="B2" t="str">
            <v>Código</v>
          </cell>
          <cell r="C2" t="str">
            <v>Español</v>
          </cell>
          <cell r="D2" t="str">
            <v>English</v>
          </cell>
          <cell r="F2" t="str">
            <v>Código</v>
          </cell>
          <cell r="G2" t="str">
            <v>Español</v>
          </cell>
          <cell r="H2" t="str">
            <v>English</v>
          </cell>
          <cell r="AD2" t="str">
            <v>Código</v>
          </cell>
          <cell r="AE2" t="str">
            <v>Español</v>
          </cell>
          <cell r="AF2" t="str">
            <v>English</v>
          </cell>
          <cell r="AH2" t="str">
            <v>Código</v>
          </cell>
          <cell r="AI2" t="str">
            <v>Español</v>
          </cell>
          <cell r="AJ2" t="str">
            <v>English</v>
          </cell>
          <cell r="AL2" t="str">
            <v>Código</v>
          </cell>
          <cell r="AM2" t="str">
            <v>Español</v>
          </cell>
          <cell r="AN2" t="str">
            <v>English</v>
          </cell>
          <cell r="AP2" t="str">
            <v>Código</v>
          </cell>
          <cell r="AQ2" t="str">
            <v>Español</v>
          </cell>
          <cell r="AR2" t="str">
            <v>English</v>
          </cell>
          <cell r="AT2" t="str">
            <v>Código</v>
          </cell>
          <cell r="AU2" t="str">
            <v>Español</v>
          </cell>
          <cell r="AV2" t="str">
            <v>English</v>
          </cell>
          <cell r="AX2" t="str">
            <v>Código</v>
          </cell>
          <cell r="AY2" t="str">
            <v>Español</v>
          </cell>
          <cell r="AZ2" t="str">
            <v>English</v>
          </cell>
          <cell r="BB2" t="str">
            <v>Código</v>
          </cell>
          <cell r="BC2" t="str">
            <v>Español</v>
          </cell>
          <cell r="BD2" t="str">
            <v>English</v>
          </cell>
          <cell r="BF2" t="str">
            <v>Código</v>
          </cell>
          <cell r="BG2" t="str">
            <v>Español</v>
          </cell>
          <cell r="BH2" t="str">
            <v>English</v>
          </cell>
        </row>
        <row r="3">
          <cell r="B3" t="str">
            <v>B18.2_1</v>
          </cell>
          <cell r="C3" t="str">
            <v>TRANSACCIONES CON PARTES VINCULADAS</v>
          </cell>
          <cell r="D3" t="str">
            <v>TRANSACTIONS WITH ASSOCIATED PARTIES</v>
          </cell>
          <cell r="F3" t="str">
            <v>B21_1</v>
          </cell>
          <cell r="G3" t="str">
            <v>DESGLOSE INVERIONES Y PERIODIFICACIÓN</v>
          </cell>
          <cell r="H3" t="str">
            <v>BREAKDOWN INVESTMENTS AND ACCRUAL</v>
          </cell>
          <cell r="AD3" t="str">
            <v>D0_1</v>
          </cell>
          <cell r="AE3" t="str">
            <v>OTRA INFORMACIÓN</v>
          </cell>
          <cell r="AF3" t="str">
            <v>OTHER INFORMATION</v>
          </cell>
          <cell r="AH3" t="str">
            <v>D2.1_1</v>
          </cell>
          <cell r="AI3" t="str">
            <v>FONDO DE COMERCIO DE CONSOLIDACION</v>
          </cell>
          <cell r="AJ3" t="str">
            <v>CONSOLIDATION GOODWILL</v>
          </cell>
          <cell r="AL3" t="str">
            <v>D1_1</v>
          </cell>
          <cell r="AM3" t="str">
            <v>SOCIEDADES PUESTAS EN EQUIVALENCIA - MOVIMIENTO -</v>
          </cell>
          <cell r="AN3" t="str">
            <v>COMPANIES RECORDED BY THE EQUITY METHOD - MOVEMENTS -</v>
          </cell>
          <cell r="AP3" t="str">
            <v>B23_1</v>
          </cell>
          <cell r="AQ3" t="str">
            <v>DESGLOSES DE INFORMACIÓN POR PAIS</v>
          </cell>
          <cell r="AR3" t="str">
            <v>INFORMATION BREAKDOWN BY CONTRY</v>
          </cell>
          <cell r="AT3" t="str">
            <v>B26_1</v>
          </cell>
          <cell r="AU3" t="str">
            <v>AÑO</v>
          </cell>
          <cell r="AV3" t="str">
            <v>YEAR</v>
          </cell>
          <cell r="AX3" t="str">
            <v>B5_1_1</v>
          </cell>
          <cell r="AY3" t="str">
            <v>CARTERAS DISPONIBLE PARA LA VENTA Y  A VENCIMIENTO: DESGLOSE</v>
          </cell>
          <cell r="AZ3" t="str">
            <v>PORTFOLIOS AVAILABLE FOR SALE AND MATURITY: BREAKDOWN</v>
          </cell>
          <cell r="BB3" t="str">
            <v>B5_2_1</v>
          </cell>
          <cell r="BC3" t="str">
            <v>CARTERA DE NEGOCIACION Y OTRAS INVERSIONES</v>
          </cell>
          <cell r="BD3" t="str">
            <v>TRADED PORTFOLIO  AND OTHER PORTFOLIO INVESTMENTS</v>
          </cell>
          <cell r="BF3" t="str">
            <v>A3_1_N_1</v>
          </cell>
          <cell r="BG3" t="str">
            <v>GASTOS POR NATURALEZA</v>
          </cell>
          <cell r="BH3" t="str">
            <v>EXPENSES BY NATURE</v>
          </cell>
        </row>
        <row r="4">
          <cell r="B4" t="str">
            <v>B18.2_2</v>
          </cell>
          <cell r="C4" t="str">
            <v>CÉDULA  B.18-2</v>
          </cell>
          <cell r="D4" t="str">
            <v>SCHEDULE  B.18-2</v>
          </cell>
          <cell r="F4" t="str">
            <v>B21_2</v>
          </cell>
          <cell r="G4" t="str">
            <v>CÉDULA  B.21</v>
          </cell>
          <cell r="H4" t="str">
            <v>SCHEDULE  B.21</v>
          </cell>
          <cell r="AD4" t="str">
            <v>D0_2</v>
          </cell>
          <cell r="AE4" t="str">
            <v>CÉDULA D.0</v>
          </cell>
          <cell r="AF4" t="str">
            <v>SCHEDULE  D.0</v>
          </cell>
          <cell r="AH4" t="str">
            <v>D2.1_2</v>
          </cell>
          <cell r="AI4" t="str">
            <v>CÉDULA D.2-1</v>
          </cell>
          <cell r="AJ4" t="str">
            <v>SCHEDULE  D.2-1</v>
          </cell>
          <cell r="AL4" t="str">
            <v>D1_2</v>
          </cell>
          <cell r="AM4" t="str">
            <v>CÉDULA D.1</v>
          </cell>
          <cell r="AN4" t="str">
            <v>SCHEDULE  D.1</v>
          </cell>
          <cell r="AP4" t="str">
            <v>B23_2</v>
          </cell>
          <cell r="AQ4" t="str">
            <v>PAIS</v>
          </cell>
          <cell r="AR4" t="str">
            <v>COUNTRY</v>
          </cell>
          <cell r="AT4" t="str">
            <v>B26_2</v>
          </cell>
          <cell r="AU4" t="str">
            <v>Anteriores</v>
          </cell>
          <cell r="AV4" t="str">
            <v>Previous</v>
          </cell>
          <cell r="AX4" t="str">
            <v>B5_1_2</v>
          </cell>
          <cell r="AY4" t="str">
            <v>Periodo:  Enero  a  Diciembre   -   Entidad:ENTIDAD</v>
          </cell>
          <cell r="AZ4" t="str">
            <v>Period:  January  to  MES   -   Entity:ENTIDAD</v>
          </cell>
          <cell r="BB4" t="str">
            <v>B5_2_2</v>
          </cell>
          <cell r="BC4" t="str">
            <v>Periodo:  Enero  a  Diciembre   -   Entidad:ENTIDAD</v>
          </cell>
          <cell r="BD4" t="str">
            <v>Period:  January  to  MES   -   Entity:ENTIDAD</v>
          </cell>
          <cell r="BF4" t="str">
            <v>A3_1_N_2</v>
          </cell>
          <cell r="BG4" t="str">
            <v>Periodo:  Enero  a  Febrero   -   Entidad:</v>
          </cell>
          <cell r="BH4" t="str">
            <v>Period:  January  to  Febrero   -   Entity:</v>
          </cell>
        </row>
        <row r="5">
          <cell r="B5" t="str">
            <v>B18.2_3</v>
          </cell>
          <cell r="C5" t="str">
            <v>Periodo:  Enero  a  Diciembre   -   Entidad:</v>
          </cell>
          <cell r="D5" t="str">
            <v>Period:  January  to  Diciembre   -   Entity:</v>
          </cell>
          <cell r="F5" t="str">
            <v>B21_3</v>
          </cell>
          <cell r="G5" t="str">
            <v>Periodo:  Enero  a  Diciembre   -   Entidad:</v>
          </cell>
          <cell r="H5" t="str">
            <v>Period:  January  to  Diciembre   -   Entity:</v>
          </cell>
          <cell r="AD5" t="str">
            <v>D0_3</v>
          </cell>
          <cell r="AE5" t="str">
            <v>Periodo:  Enero  a  Diciembre   -   Entidad:</v>
          </cell>
          <cell r="AF5" t="str">
            <v>Period:  January  to  Diciembre   -   Entity:</v>
          </cell>
          <cell r="AH5" t="str">
            <v>D2.1_3</v>
          </cell>
          <cell r="AI5" t="str">
            <v>Periodo:  Enero  a  Diciembre   -   Entidad:</v>
          </cell>
          <cell r="AJ5" t="str">
            <v>Period:  January  to  Diciembre   -   Entity:</v>
          </cell>
          <cell r="AL5" t="str">
            <v>D1_3</v>
          </cell>
          <cell r="AM5" t="str">
            <v>Periodo:  Enero  a  Diciembre   -   Entidad:</v>
          </cell>
          <cell r="AN5" t="str">
            <v>Period:  January  to  Diciembre   -   Entity:</v>
          </cell>
          <cell r="AP5" t="str">
            <v>B23_3</v>
          </cell>
          <cell r="AQ5" t="str">
            <v>TOTAL PRIMAS Y VARIACION</v>
          </cell>
          <cell r="AR5" t="str">
            <v>TOTAL DIRECT AND ACCEPTED REINSURANCE PREMIUMS</v>
          </cell>
          <cell r="AT5" t="str">
            <v>B26_3</v>
          </cell>
          <cell r="AU5" t="str">
            <v>TOTAL</v>
          </cell>
          <cell r="AV5" t="str">
            <v>TOTAL</v>
          </cell>
          <cell r="AX5" t="str">
            <v>B5_1_3</v>
          </cell>
          <cell r="AY5" t="str">
            <v>CONCEPTO</v>
          </cell>
          <cell r="AZ5" t="str">
            <v>ITEM</v>
          </cell>
          <cell r="BB5" t="str">
            <v>B5_2_3</v>
          </cell>
          <cell r="BC5" t="str">
            <v>CONCEPTO</v>
          </cell>
          <cell r="BD5" t="str">
            <v>ITEM</v>
          </cell>
          <cell r="BF5" t="str">
            <v>A3_1_N_3</v>
          </cell>
          <cell r="BG5" t="str">
            <v>Cédula A.3_N</v>
          </cell>
          <cell r="BH5" t="str">
            <v>Schedule A.3_N</v>
          </cell>
        </row>
        <row r="6">
          <cell r="B6" t="str">
            <v>B18.2_4</v>
          </cell>
          <cell r="C6" t="str">
            <v>Anual- Datos en miles</v>
          </cell>
          <cell r="D6" t="str">
            <v>Anual - Data in thousands</v>
          </cell>
          <cell r="F6" t="str">
            <v>B21_4</v>
          </cell>
          <cell r="G6" t="str">
            <v>Anual- Datos en miles</v>
          </cell>
          <cell r="H6" t="str">
            <v>Anual - Data in thousands</v>
          </cell>
          <cell r="AD6" t="str">
            <v>D0_4</v>
          </cell>
          <cell r="AE6" t="str">
            <v>Anual- Datos en miles</v>
          </cell>
          <cell r="AF6" t="str">
            <v>Anual - Data in thousands</v>
          </cell>
          <cell r="AH6" t="str">
            <v>D2.1_4</v>
          </cell>
          <cell r="AI6" t="str">
            <v>Anual- Datos en miles</v>
          </cell>
          <cell r="AJ6" t="str">
            <v>Anual - Data in thousands</v>
          </cell>
          <cell r="AL6" t="str">
            <v>D1_4</v>
          </cell>
          <cell r="AM6" t="str">
            <v>Anual- Datos en miles</v>
          </cell>
          <cell r="AN6" t="str">
            <v>Anual - Data in thousands</v>
          </cell>
          <cell r="AP6" t="str">
            <v>B23_4</v>
          </cell>
          <cell r="AQ6" t="str">
            <v>TOTAL PRIMAS</v>
          </cell>
          <cell r="AR6" t="str">
            <v>PREMIUMS TOTAL</v>
          </cell>
          <cell r="AT6" t="str">
            <v>B26_4</v>
          </cell>
          <cell r="AU6" t="str">
            <v>PARTICULARES</v>
          </cell>
          <cell r="AV6" t="str">
            <v>PRIVATE PERSON</v>
          </cell>
          <cell r="AX6" t="str">
            <v>B5_1_4</v>
          </cell>
          <cell r="AY6" t="str">
            <v>CARTERA A VENCIMIENTO</v>
          </cell>
          <cell r="AZ6" t="str">
            <v>PORTFOLIO HELD TO MATURITY</v>
          </cell>
          <cell r="BB6" t="str">
            <v>B5_2_4</v>
          </cell>
          <cell r="BC6" t="str">
            <v>DERIVADOS (DISTINTOS DE COBERTURA)</v>
          </cell>
          <cell r="BD6" t="str">
            <v>DERIVATIVES (DIFFERENT OF THOSE USED FOR COVERAGE PURPOSES)</v>
          </cell>
          <cell r="BF6" t="str">
            <v>A3_1_N_4</v>
          </cell>
          <cell r="BG6" t="str">
            <v>Tabla a completar por aquellas sociedades que cargan por destino</v>
          </cell>
          <cell r="BH6" t="str">
            <v>Table to be completed by those companies reporting data by purpose</v>
          </cell>
        </row>
        <row r="7">
          <cell r="B7" t="str">
            <v>B18.2_5</v>
          </cell>
          <cell r="C7" t="str">
            <v>CONCEPTO</v>
          </cell>
          <cell r="D7" t="str">
            <v>ITEM</v>
          </cell>
          <cell r="F7" t="str">
            <v>B21_5</v>
          </cell>
          <cell r="G7" t="str">
            <v>DESGLOSE POR TIPO DE ACTIVO</v>
          </cell>
          <cell r="H7" t="str">
            <v>BREAKDOWN BY TYPE OF ASSET</v>
          </cell>
          <cell r="AD7" t="str">
            <v>D0_5</v>
          </cell>
          <cell r="AE7" t="str">
            <v>DIFERENCIAS NEGATIVAS DE CONSOLIDACIÓN</v>
          </cell>
          <cell r="AF7" t="str">
            <v>CONSOLIDATION LOSS</v>
          </cell>
          <cell r="AH7" t="str">
            <v>D2.1_5</v>
          </cell>
          <cell r="AI7" t="str">
            <v>SOCIEDAD</v>
          </cell>
          <cell r="AJ7" t="str">
            <v>COMPANY</v>
          </cell>
          <cell r="AL7" t="str">
            <v>D1_5</v>
          </cell>
          <cell r="AM7" t="str">
            <v>SOCIEDAD</v>
          </cell>
          <cell r="AN7" t="str">
            <v>COMPANY</v>
          </cell>
          <cell r="AP7" t="str">
            <v>B23_5</v>
          </cell>
          <cell r="AQ7" t="str">
            <v>PRIMAS DEL SEGURO DIRECTO</v>
          </cell>
          <cell r="AR7" t="str">
            <v>DIRECT INSURANCE PREMIUMS ISSUED</v>
          </cell>
          <cell r="AT7" t="str">
            <v>B26_5</v>
          </cell>
          <cell r="AU7" t="str">
            <v>EMPRESAS</v>
          </cell>
          <cell r="AV7" t="str">
            <v>COMPANY</v>
          </cell>
          <cell r="AX7" t="str">
            <v>B5_1_5</v>
          </cell>
          <cell r="AY7" t="str">
            <v>Renta Fija</v>
          </cell>
          <cell r="AZ7" t="str">
            <v>Fixed Income</v>
          </cell>
          <cell r="BB7" t="str">
            <v>B5_2_5</v>
          </cell>
          <cell r="BC7" t="str">
            <v>Contratos a plazo en divisas</v>
          </cell>
          <cell r="BD7" t="str">
            <v>Forward exchange contracts</v>
          </cell>
          <cell r="BF7" t="str">
            <v>A3_1_N_5</v>
          </cell>
          <cell r="BG7" t="str">
            <v>GASTOS POR NATURALEZA (Cédula A.3_N)</v>
          </cell>
          <cell r="BH7" t="str">
            <v>EXPENSES BY NATURE (A.3_N)</v>
          </cell>
        </row>
        <row r="8">
          <cell r="B8" t="str">
            <v>B18.2_6</v>
          </cell>
          <cell r="C8" t="str">
            <v>ACCIONISTAS SIGNIFICATIVOS (CARTERA MAPFRE S.L.)</v>
          </cell>
          <cell r="D8" t="str">
            <v>RELEVANT SHAREHOLDERS (CARTERA MAPFRE S.L.)</v>
          </cell>
          <cell r="F8" t="str">
            <v>B21_6</v>
          </cell>
          <cell r="G8" t="str">
            <v>Valores representativos de deuda (renta fija)</v>
          </cell>
          <cell r="H8" t="str">
            <v>Debt instruments (fixed income)</v>
          </cell>
          <cell r="AD8" t="str">
            <v>D0_6</v>
          </cell>
          <cell r="AE8" t="str">
            <v>NOMBRE SOCIEDAD</v>
          </cell>
          <cell r="AF8" t="str">
            <v>ENTITY</v>
          </cell>
          <cell r="AH8" t="str">
            <v>D2.1_6</v>
          </cell>
          <cell r="AI8" t="str">
            <v>CÓDIGO</v>
          </cell>
          <cell r="AJ8" t="str">
            <v>CODE</v>
          </cell>
          <cell r="AL8" t="str">
            <v>D1_6</v>
          </cell>
          <cell r="AM8" t="str">
            <v>CÓDIGO</v>
          </cell>
          <cell r="AN8" t="str">
            <v>CODE</v>
          </cell>
          <cell r="AP8" t="str">
            <v>B23_6</v>
          </cell>
          <cell r="AQ8" t="str">
            <v>PRIMAS DEL REASEGURO ACEPTADO</v>
          </cell>
          <cell r="AR8" t="str">
            <v>ACCEPTED REINSURANCE PREMIUMS</v>
          </cell>
          <cell r="AT8" t="str">
            <v>B26_6</v>
          </cell>
          <cell r="AU8" t="str">
            <v>TOTAL</v>
          </cell>
          <cell r="AV8" t="str">
            <v>TOTAL</v>
          </cell>
          <cell r="AX8" t="str">
            <v>B5_1_6</v>
          </cell>
          <cell r="AY8" t="str">
            <v>Otras Inversiones</v>
          </cell>
          <cell r="AZ8" t="str">
            <v>Other Investment</v>
          </cell>
          <cell r="BB8" t="str">
            <v>B5_2_6</v>
          </cell>
          <cell r="BC8" t="str">
            <v>Permutas financieras Swaps</v>
          </cell>
          <cell r="BD8" t="str">
            <v>Financial Swaps</v>
          </cell>
          <cell r="BF8" t="str">
            <v>A3_1_N_6</v>
          </cell>
          <cell r="BG8" t="str">
            <v>Anual- Datos en miles</v>
          </cell>
          <cell r="BH8" t="str">
            <v>Annual - Information in thousands</v>
          </cell>
        </row>
        <row r="9">
          <cell r="B9" t="str">
            <v>B18.2_7</v>
          </cell>
          <cell r="C9" t="str">
            <v>OTRAS PARTES VINCULADAS (FUNDACIÓN MAPFRE)</v>
          </cell>
          <cell r="D9" t="str">
            <v>OTHER RELATED PARTIES  (FUNDACIÓN MAPFRE)</v>
          </cell>
          <cell r="F9" t="str">
            <v>B21_7</v>
          </cell>
          <cell r="G9" t="str">
            <v>Instrumentos de patrimonio (acciones)</v>
          </cell>
          <cell r="H9" t="str">
            <v xml:space="preserve">Equity instruments </v>
          </cell>
          <cell r="AD9" t="str">
            <v>D0_7</v>
          </cell>
          <cell r="AE9" t="str">
            <v>SEGMENTO DE ACTIVIDAD</v>
          </cell>
          <cell r="AF9" t="str">
            <v>SEGMENT OF ACTIVITY</v>
          </cell>
          <cell r="AH9" t="str">
            <v>D2.1_7</v>
          </cell>
          <cell r="AI9" t="str">
            <v>SELECCIÓN DE INCREMENTO</v>
          </cell>
          <cell r="AJ9" t="str">
            <v>SELECT INCREASE</v>
          </cell>
          <cell r="AL9" t="str">
            <v>D1_7</v>
          </cell>
          <cell r="AM9" t="str">
            <v>SEGMENTO DE ACTIVIDAD</v>
          </cell>
          <cell r="AN9" t="str">
            <v>SEGMENT OF ACTIVITY</v>
          </cell>
          <cell r="AP9" t="str">
            <v>B23_7</v>
          </cell>
          <cell r="AQ9" t="str">
            <v>TOTAL VARIACION DE PRIMAS DEL SEGURO DIRECTO Y REASEGURO ACEPTADO</v>
          </cell>
          <cell r="AR9" t="str">
            <v>TOTAL VARIATION OF PREMIUMS</v>
          </cell>
          <cell r="AT9" t="str">
            <v>B26_7</v>
          </cell>
          <cell r="AU9" t="str">
            <v>DATOS EN MONEDA LOCAL (EN MILES)</v>
          </cell>
          <cell r="AV9" t="str">
            <v>FIGURES IN LOCAL CURRENCY (IN THOUSANDS)</v>
          </cell>
          <cell r="AX9" t="str">
            <v>B5_1_7</v>
          </cell>
          <cell r="AY9" t="str">
            <v>TOTAL CARTERA A VENCIMIENTO</v>
          </cell>
          <cell r="AZ9" t="str">
            <v xml:space="preserve"> TOTAL PORTFOLIO HELD TO MATURITY</v>
          </cell>
          <cell r="BB9" t="str">
            <v>B5_2_7</v>
          </cell>
          <cell r="BC9" t="str">
            <v>Opciones</v>
          </cell>
          <cell r="BD9" t="str">
            <v>Options</v>
          </cell>
          <cell r="BF9" t="str">
            <v>A3_1_N_7</v>
          </cell>
          <cell r="BG9" t="str">
            <v>Comisiones y participaciones</v>
          </cell>
          <cell r="BH9" t="str">
            <v>Commissions direct and assumed reinsurance</v>
          </cell>
        </row>
        <row r="10">
          <cell r="B10" t="str">
            <v>B18.2_8</v>
          </cell>
          <cell r="C10" t="str">
            <v>TOTAL</v>
          </cell>
          <cell r="D10" t="str">
            <v>TOTAL</v>
          </cell>
          <cell r="F10" t="str">
            <v>B21_8</v>
          </cell>
          <cell r="G10" t="str">
            <v>Fondos de inversión</v>
          </cell>
          <cell r="H10" t="str">
            <v>Investment funds</v>
          </cell>
          <cell r="AD10" t="str">
            <v>D0_8</v>
          </cell>
          <cell r="AE10" t="str">
            <v>SALDO FINAL</v>
          </cell>
          <cell r="AF10" t="str">
            <v>FINAL BALANCE</v>
          </cell>
          <cell r="AH10" t="str">
            <v>D2.1_8</v>
          </cell>
          <cell r="AI10" t="str">
            <v>SEGMENTO DE ACTIVIDAD</v>
          </cell>
          <cell r="AJ10" t="str">
            <v>SEGMENT OF ACTIVITY</v>
          </cell>
          <cell r="AL10" t="str">
            <v>D1_8</v>
          </cell>
          <cell r="AM10" t="str">
            <v>SALDO INICIAL</v>
          </cell>
          <cell r="AN10" t="str">
            <v>INITIAL BALANCE</v>
          </cell>
          <cell r="AP10" t="str">
            <v>B23_8</v>
          </cell>
          <cell r="AQ10" t="str">
            <v>VARIACIÓN PRIMAS SEGURO DIRECTO</v>
          </cell>
          <cell r="AR10" t="str">
            <v>DIRECT INSURANCE PREMIUMS VARIATIONS</v>
          </cell>
          <cell r="AT10" t="str">
            <v>B26_8</v>
          </cell>
          <cell r="AU10" t="str">
            <v>CUADRO 1: INFORMACIÓN DE CLIENTES</v>
          </cell>
          <cell r="AV10" t="str">
            <v>CHART 1: CLIENTS INFORMATION</v>
          </cell>
          <cell r="AX10" t="str">
            <v>B5_1_8</v>
          </cell>
          <cell r="AY10" t="str">
            <v>CARTERA DISPONIBLE PARA LA VENTA</v>
          </cell>
          <cell r="AZ10" t="str">
            <v>PORTFOLIO AVAILABLE FOR SALE</v>
          </cell>
          <cell r="BB10" t="str">
            <v>B5_2_8</v>
          </cell>
          <cell r="BC10" t="str">
            <v>Futuros</v>
          </cell>
          <cell r="BD10" t="str">
            <v>Futures</v>
          </cell>
          <cell r="BF10" t="str">
            <v>A3_1_N_8</v>
          </cell>
          <cell r="BG10" t="str">
            <v>Campañas y convenciones</v>
          </cell>
          <cell r="BH10" t="str">
            <v>Campaigns and conventions</v>
          </cell>
        </row>
        <row r="11">
          <cell r="B11" t="str">
            <v>B18.2_9</v>
          </cell>
          <cell r="C11" t="str">
            <v>INGRESOS Y GASTOS CON:</v>
          </cell>
          <cell r="D11" t="str">
            <v>REVENUE AND EXPENSES WITH:</v>
          </cell>
          <cell r="F11" t="str">
            <v>B21_9</v>
          </cell>
          <cell r="G11" t="str">
            <v>Otras inversiones financieras</v>
          </cell>
          <cell r="H11" t="str">
            <v>Other financial investments</v>
          </cell>
          <cell r="AD11" t="str">
            <v>D0_9</v>
          </cell>
          <cell r="AE11" t="str">
            <v>TOTAL DIFERENCIA NEGATIVA DE CONSOLIDACIÓN</v>
          </cell>
          <cell r="AF11" t="str">
            <v>TOTAL CONSOLIDATION LOSS</v>
          </cell>
          <cell r="AH11" t="str">
            <v>D2.1_9</v>
          </cell>
          <cell r="AI11" t="str">
            <v>FECHA DE INCORPORACIÓN</v>
          </cell>
          <cell r="AJ11" t="str">
            <v>DATE OF INCORPORATION</v>
          </cell>
          <cell r="AL11" t="str">
            <v>D1_9</v>
          </cell>
          <cell r="AM11" t="str">
            <v>AJUSTES SALDO INICIAL Y RESULTADOS</v>
          </cell>
          <cell r="AN11" t="str">
            <v>ADJUST. INITIAL BALANCE AND RESULTS</v>
          </cell>
          <cell r="AP11" t="str">
            <v>B23_9</v>
          </cell>
          <cell r="AQ11" t="str">
            <v>VARIACIÓN PRIMAS REASEGURO ACEPTADO</v>
          </cell>
          <cell r="AR11" t="str">
            <v>ACCEPTED REINSURANCE PREMIUMS VARIATIONS</v>
          </cell>
          <cell r="AT11" t="str">
            <v>B26_9</v>
          </cell>
          <cell r="AU11" t="str">
            <v>-Clientes de seguro directo actualmente en cartera, dados de alta en el año especificado*-</v>
          </cell>
          <cell r="AV11" t="str">
            <v>-Direct insurance clients now in portfolio, gained in the following years*-</v>
          </cell>
          <cell r="AX11" t="str">
            <v>B5_1_9</v>
          </cell>
          <cell r="AY11" t="str">
            <v>Acciones</v>
          </cell>
          <cell r="AZ11" t="str">
            <v>Shares</v>
          </cell>
          <cell r="BB11" t="str">
            <v>B5_2_9</v>
          </cell>
          <cell r="BC11" t="str">
            <v>Otros derivados</v>
          </cell>
          <cell r="BD11" t="str">
            <v>Other derivatives</v>
          </cell>
          <cell r="BF11" t="str">
            <v>A3_1_N_9</v>
          </cell>
          <cell r="BG11" t="str">
            <v>Convenios de distribución</v>
          </cell>
          <cell r="BH11" t="str">
            <v>Distribution agreements</v>
          </cell>
        </row>
        <row r="12">
          <cell r="B12" t="str">
            <v>B18.2_10</v>
          </cell>
          <cell r="C12" t="str">
            <v>1)  Gastos financieros</v>
          </cell>
          <cell r="D12" t="str">
            <v xml:space="preserve">1) Financial expenses             </v>
          </cell>
          <cell r="F12" t="str">
            <v>B21_10</v>
          </cell>
          <cell r="G12" t="str">
            <v>C) II. Inversiones Financieras</v>
          </cell>
          <cell r="H12" t="str">
            <v>C) II. Financial investments</v>
          </cell>
          <cell r="AD12" t="str">
            <v>D0_10</v>
          </cell>
          <cell r="AE12" t="str">
            <v>DIVIDENDOS RECIBIDOS</v>
          </cell>
          <cell r="AF12" t="str">
            <v>DIVIDENDS RECEIVED</v>
          </cell>
          <cell r="AH12" t="str">
            <v>D2.1_10</v>
          </cell>
          <cell r="AI12" t="str">
            <v>FECHA DE LA NUEVA VALORACIÓN</v>
          </cell>
          <cell r="AJ12" t="str">
            <v>DATE OF NEW VALUATION</v>
          </cell>
          <cell r="AL12" t="str">
            <v>D1_10</v>
          </cell>
          <cell r="AM12" t="str">
            <v>RESULTADO RETENIDO EJERC. ANTERIOR</v>
          </cell>
          <cell r="AN12" t="str">
            <v>WITHHELD RESULT PRIOR PERIOD</v>
          </cell>
          <cell r="AP12" t="str">
            <v>B23_10</v>
          </cell>
          <cell r="AQ12" t="str">
            <v>TOTAL PRESTACIONES Y VARIACIÓN</v>
          </cell>
          <cell r="AR12" t="str">
            <v>TOTAL LOSSES AND VARIATION</v>
          </cell>
          <cell r="AT12" t="str">
            <v>B26_10</v>
          </cell>
          <cell r="AU12" t="str">
            <v>*Los clientes asignados a cada año en una fecha especifica, no tienen porque coincidir con los clientes asignados al mismo año en otra fecha.</v>
          </cell>
          <cell r="AV12" t="str">
            <v>*Clients specified to each year, in an specific reporting date, do not have to be the same as the clients specified the same year, but in other reporting date.</v>
          </cell>
          <cell r="AX12" t="str">
            <v>B5_1_10</v>
          </cell>
          <cell r="AY12" t="str">
            <v>Renta Fija</v>
          </cell>
          <cell r="AZ12" t="str">
            <v>Fixed Income</v>
          </cell>
          <cell r="BB12" t="str">
            <v>B5_2_10</v>
          </cell>
          <cell r="BC12" t="str">
            <v xml:space="preserve"> C) TOTAL  DERIVADOS DISTINTOS DE COBERTURA</v>
          </cell>
          <cell r="BD12" t="str">
            <v>C) TOTAL DERIVATIVES DIFFERENT FROM THOSE USED FRO COVERAGE PURPOSES</v>
          </cell>
          <cell r="BF12" t="str">
            <v>A3_1_N_10</v>
          </cell>
          <cell r="BG12" t="str">
            <v>Otros gastos de cartera</v>
          </cell>
          <cell r="BH12" t="str">
            <v>Other portfolio-related expenses</v>
          </cell>
        </row>
        <row r="13">
          <cell r="B13" t="str">
            <v>B18.2_11</v>
          </cell>
          <cell r="C13" t="str">
            <v>2)  Contratos gestión/colaboración</v>
          </cell>
          <cell r="D13" t="str">
            <v>2) Mngmnt/collaboration agreements</v>
          </cell>
          <cell r="F13" t="str">
            <v>B21_11</v>
          </cell>
          <cell r="G13" t="str">
            <v>Cifras en miles de euros</v>
          </cell>
          <cell r="H13" t="str">
            <v>Figures in EUR 000s</v>
          </cell>
          <cell r="AD13" t="str">
            <v>D0_11</v>
          </cell>
          <cell r="AE13" t="str">
            <v>NOMBRE SOCIEDAD FILIAL</v>
          </cell>
          <cell r="AF13" t="str">
            <v>BASE ENTITY</v>
          </cell>
          <cell r="AH13" t="str">
            <v>D2.1_11</v>
          </cell>
          <cell r="AI13" t="str">
            <v>SALDO INCIAL</v>
          </cell>
          <cell r="AJ13" t="str">
            <v>INITIAL BALANCE</v>
          </cell>
          <cell r="AL13" t="str">
            <v>D1_11</v>
          </cell>
          <cell r="AM13" t="str">
            <v>RESULTADO DEL EJERCICIO</v>
          </cell>
          <cell r="AN13" t="str">
            <v>RESULT OF PERIOD</v>
          </cell>
          <cell r="AP13" t="str">
            <v>B23_11</v>
          </cell>
          <cell r="AQ13" t="str">
            <v>TOTAL PRESTACIONES Y GASTOS</v>
          </cell>
          <cell r="AR13" t="str">
            <v>TOTAL LOSSES</v>
          </cell>
          <cell r="AT13" t="str">
            <v>B26_11</v>
          </cell>
          <cell r="AU13" t="str">
            <v>CUADRO 2: DESGLOSE DE INFORMACIÓN DE CANALES DE DISTRIBUCIÓN</v>
          </cell>
          <cell r="AV13" t="str">
            <v>CHART 2: DISTRIBUTION CHANNELS INFORMATION BREAKDOWN</v>
          </cell>
          <cell r="AX13" t="str">
            <v>B5_1_11</v>
          </cell>
          <cell r="AY13" t="str">
            <v>Fondos de Inversión</v>
          </cell>
          <cell r="AZ13" t="str">
            <v>Investment Funds</v>
          </cell>
          <cell r="BB13" t="str">
            <v>B5_2_11</v>
          </cell>
          <cell r="BC13" t="str">
            <v>OTRAS INVERSI. CARTERA NEGOCIACION</v>
          </cell>
          <cell r="BD13" t="str">
            <v>OTHER INVESTMENT IN TRADING PORTFOLIO</v>
          </cell>
          <cell r="BF13" t="str">
            <v>A3_1_N_11</v>
          </cell>
          <cell r="BG13" t="str">
            <v>TOTAL GASTOS EXTERNOS</v>
          </cell>
          <cell r="BH13" t="str">
            <v>TOTAL EXTERNAL EXPENSES</v>
          </cell>
        </row>
        <row r="14">
          <cell r="B14" t="str">
            <v>B18.2_12</v>
          </cell>
          <cell r="C14" t="str">
            <v>3) Transferencias de I+D y</v>
          </cell>
          <cell r="D14" t="str">
            <v xml:space="preserve">3) R&amp;D transfers and              </v>
          </cell>
          <cell r="F14" t="str">
            <v>B21_12</v>
          </cell>
          <cell r="G14" t="str">
            <v>A vencimiento</v>
          </cell>
          <cell r="H14" t="str">
            <v>Held to maturity</v>
          </cell>
          <cell r="AD14" t="str">
            <v>D0_12</v>
          </cell>
          <cell r="AE14" t="str">
            <v>CUENTA DE PyG</v>
          </cell>
          <cell r="AF14" t="str">
            <v>INCOME ACCOUNT</v>
          </cell>
          <cell r="AH14" t="str">
            <v>D2.1_12</v>
          </cell>
          <cell r="AI14" t="str">
            <v>AJUSTES SDO. INICIAL</v>
          </cell>
          <cell r="AJ14" t="str">
            <v>ADJUST. INITIAL BALANCE</v>
          </cell>
          <cell r="AL14" t="str">
            <v>D1_12</v>
          </cell>
          <cell r="AM14" t="str">
            <v>ADICIONES</v>
          </cell>
          <cell r="AN14" t="str">
            <v>ADDITIONS</v>
          </cell>
          <cell r="AP14" t="str">
            <v>B23_12</v>
          </cell>
          <cell r="AQ14" t="str">
            <v>PRESTACIONES Y GASTOS DEL SEGURO DIRECTO</v>
          </cell>
          <cell r="AR14" t="str">
            <v>DIRECT INSURANCE LOSSES</v>
          </cell>
          <cell r="AT14" t="str">
            <v>B26_12</v>
          </cell>
          <cell r="AU14">
            <v>0</v>
          </cell>
          <cell r="AV14">
            <v>0</v>
          </cell>
          <cell r="AX14" t="str">
            <v>B5_1_12</v>
          </cell>
          <cell r="AY14" t="str">
            <v>Otros</v>
          </cell>
          <cell r="AZ14" t="str">
            <v>Other</v>
          </cell>
          <cell r="BB14" t="str">
            <v>B5_2_12</v>
          </cell>
          <cell r="BC14" t="str">
            <v>Acciones</v>
          </cell>
          <cell r="BD14" t="str">
            <v>Shares</v>
          </cell>
          <cell r="BF14" t="str">
            <v>A3_1_N_12</v>
          </cell>
          <cell r="BG14" t="str">
            <v>Personal</v>
          </cell>
          <cell r="BH14" t="str">
            <v xml:space="preserve">Staff </v>
          </cell>
        </row>
        <row r="15">
          <cell r="B15" t="str">
            <v>B18.2_13</v>
          </cell>
          <cell r="C15" t="str">
            <v xml:space="preserve">  acuerdos sobre licencias</v>
          </cell>
          <cell r="D15" t="str">
            <v xml:space="preserve">  license agreements              </v>
          </cell>
          <cell r="F15" t="str">
            <v>B21_13</v>
          </cell>
          <cell r="G15" t="str">
            <v>Disponible para la venta</v>
          </cell>
          <cell r="H15" t="str">
            <v>Available for sale</v>
          </cell>
          <cell r="AD15" t="str">
            <v>D0_13</v>
          </cell>
          <cell r="AE15" t="str">
            <v>IMPORTE</v>
          </cell>
          <cell r="AF15" t="str">
            <v>AMOUNT</v>
          </cell>
          <cell r="AH15" t="str">
            <v>D2.1_13</v>
          </cell>
          <cell r="AI15" t="str">
            <v>ADICIONES</v>
          </cell>
          <cell r="AJ15" t="str">
            <v>ADDITIONS</v>
          </cell>
          <cell r="AL15" t="str">
            <v>D1_13</v>
          </cell>
          <cell r="AM15" t="str">
            <v>REDUCCIONES</v>
          </cell>
          <cell r="AN15" t="str">
            <v>REDUCTIONS</v>
          </cell>
          <cell r="AP15" t="str">
            <v>B23_13</v>
          </cell>
          <cell r="AQ15" t="str">
            <v>PRESTACIONES Y GASTOS DEL REASEGURO ACEPTADO</v>
          </cell>
          <cell r="AR15" t="str">
            <v>ACCEPTED REINSURANCE LOSSES</v>
          </cell>
          <cell r="AT15" t="str">
            <v>B26_13</v>
          </cell>
          <cell r="AU15" t="str">
            <v>PRIMAS DEL SEGURO DIRECTO</v>
          </cell>
          <cell r="AV15" t="str">
            <v>DIRECT INSURANCE PREMIUMS</v>
          </cell>
          <cell r="AX15" t="str">
            <v>B5_1_13</v>
          </cell>
          <cell r="AY15" t="str">
            <v xml:space="preserve">   TOTAL CARTERA DISPON.PARA VENTA</v>
          </cell>
          <cell r="AZ15" t="str">
            <v>TOTAL AVAILABLE FOR SALE PORTFOLIO</v>
          </cell>
          <cell r="BB15" t="str">
            <v>B5_2_13</v>
          </cell>
          <cell r="BC15" t="str">
            <v>Renta fija</v>
          </cell>
          <cell r="BD15" t="str">
            <v>Fixed Income</v>
          </cell>
          <cell r="BF15" t="str">
            <v>A3_1_N_13</v>
          </cell>
          <cell r="BG15" t="str">
            <v>Retribuciones fijas</v>
          </cell>
          <cell r="BH15" t="str">
            <v>Fixed salary</v>
          </cell>
        </row>
        <row r="16">
          <cell r="B16" t="str">
            <v>B18.2_14</v>
          </cell>
          <cell r="C16" t="str">
            <v>4) Arrendamientos</v>
          </cell>
          <cell r="D16" t="str">
            <v xml:space="preserve">4) Leases                         </v>
          </cell>
          <cell r="F16" t="str">
            <v>B21_14</v>
          </cell>
          <cell r="G16" t="str">
            <v>Cartera de negociación y otras a valor razonable</v>
          </cell>
          <cell r="H16" t="str">
            <v>Trading portfolio &amp; other at fair value</v>
          </cell>
          <cell r="AD16" t="str">
            <v>D0_14</v>
          </cell>
          <cell r="AE16" t="str">
            <v>TOTAL DIVIDENDOS RECIBIDOS</v>
          </cell>
          <cell r="AF16" t="str">
            <v>TOTAL DIVIDENDS RECEIVED</v>
          </cell>
          <cell r="AH16" t="str">
            <v>D2.1_14</v>
          </cell>
          <cell r="AI16" t="str">
            <v>REDUCCIONES (-)</v>
          </cell>
          <cell r="AJ16" t="str">
            <v>REDUCTIONS (-)</v>
          </cell>
          <cell r="AL16" t="str">
            <v>D1_14</v>
          </cell>
          <cell r="AM16" t="str">
            <v>SALDO FINAL</v>
          </cell>
          <cell r="AN16" t="str">
            <v>FINAL BALANCE</v>
          </cell>
          <cell r="AP16" t="str">
            <v>B23_14</v>
          </cell>
          <cell r="AQ16" t="str">
            <v>TOTAL VARIACIÓN PRESTACIONES Y GASTOS</v>
          </cell>
          <cell r="AR16" t="str">
            <v>TOTAL LOSSES VARIATION</v>
          </cell>
          <cell r="AT16" t="str">
            <v>B26_14</v>
          </cell>
          <cell r="AU16" t="str">
            <v>BANCA</v>
          </cell>
          <cell r="AV16" t="str">
            <v>BANKING</v>
          </cell>
          <cell r="AX16" t="str">
            <v>B5_1_14</v>
          </cell>
          <cell r="AY16" t="str">
            <v>(*) Se facilitará la nomenclatura utilizada por Standard &amp; Poor´s (S&amp;P)para la calificación crediticia de los emisores,</v>
          </cell>
          <cell r="AZ16" t="str">
            <v>(*) The  Standard &amp; Poor's (S &amp; P) credit ratings for issuers will be provided,</v>
          </cell>
          <cell r="BB16" t="str">
            <v>B5_2_14</v>
          </cell>
          <cell r="BC16" t="str">
            <v>Fondos de inversión</v>
          </cell>
          <cell r="BD16" t="str">
            <v>Investment Funds</v>
          </cell>
          <cell r="BF16" t="str">
            <v>A3_1_N_14</v>
          </cell>
          <cell r="BG16" t="str">
            <v>Retribuciones variables</v>
          </cell>
          <cell r="BH16" t="str">
            <v>Variable salary</v>
          </cell>
        </row>
        <row r="17">
          <cell r="B17" t="str">
            <v>B18.2_15</v>
          </cell>
          <cell r="C17" t="str">
            <v>5) Recepción de servicios</v>
          </cell>
          <cell r="D17" t="str">
            <v xml:space="preserve">5) Receipt of services            </v>
          </cell>
          <cell r="F17" t="str">
            <v>B21_15</v>
          </cell>
          <cell r="G17" t="str">
            <v>TOTAL</v>
          </cell>
          <cell r="H17" t="str">
            <v>TOTAL</v>
          </cell>
          <cell r="AD17" t="str">
            <v>D0_15</v>
          </cell>
          <cell r="AE17" t="str">
            <v>DIVIDENDOS A CUENTA (-)</v>
          </cell>
          <cell r="AF17" t="str">
            <v>INTERIM DIVIDENDS (-)</v>
          </cell>
          <cell r="AH17" t="str">
            <v>D2.1_15</v>
          </cell>
          <cell r="AI17" t="str">
            <v>SALDO FINAL</v>
          </cell>
          <cell r="AJ17" t="str">
            <v>FINAL BALANCE</v>
          </cell>
          <cell r="AL17" t="str">
            <v>D1_15</v>
          </cell>
          <cell r="AM17" t="str">
            <v>NOMBRE</v>
          </cell>
          <cell r="AN17" t="str">
            <v>NAME</v>
          </cell>
          <cell r="AP17" t="str">
            <v>B23_15</v>
          </cell>
          <cell r="AQ17" t="str">
            <v>VARIACIÓN DE PRESTACIONES Y GASTOS DEL SEGURO DIRECTO</v>
          </cell>
          <cell r="AR17" t="str">
            <v>DIRECT INSURANCE LOSSES VARIATION</v>
          </cell>
          <cell r="AT17" t="str">
            <v>B26_15</v>
          </cell>
          <cell r="AU17" t="str">
            <v>CORREDORES - GRANDES BROKERS INTERNACIONALES</v>
          </cell>
          <cell r="AV17" t="str">
            <v>BROKERS - INTERNATIONAL BROKERS</v>
          </cell>
          <cell r="AX17" t="str">
            <v>B5_1_15</v>
          </cell>
          <cell r="AY17" t="str">
            <v>si sólo se dispone de valoraciones de otras agencias, se convertirán a la de S&amp;P mediante las equivalencias al uso</v>
          </cell>
          <cell r="AZ17" t="str">
            <v>if ratings from other agencies are vailable , they will be converted to the S &amp; P table through the use of conversion tables</v>
          </cell>
          <cell r="BB17" t="str">
            <v>B5_2_15</v>
          </cell>
          <cell r="BC17" t="str">
            <v>Otros</v>
          </cell>
          <cell r="BD17" t="str">
            <v>Other</v>
          </cell>
          <cell r="BF17" t="str">
            <v>A3_1_N_15</v>
          </cell>
          <cell r="BG17" t="str">
            <v>Acción social</v>
          </cell>
          <cell r="BH17" t="str">
            <v xml:space="preserve">Social &amp; welfare </v>
          </cell>
        </row>
        <row r="18">
          <cell r="B18" t="str">
            <v>B18.2_16</v>
          </cell>
          <cell r="C18" t="str">
            <v>6)Compra bienes(terminad/en curso)</v>
          </cell>
          <cell r="D18" t="str">
            <v>6)Purchase of goods (finished or in process)</v>
          </cell>
          <cell r="F18" t="str">
            <v>B21_16</v>
          </cell>
          <cell r="G18" t="str">
            <v>DESGLOSE DE ACTIVOS POR MONEDA</v>
          </cell>
          <cell r="H18" t="str">
            <v>BREAKDOWN BY CURRENCY</v>
          </cell>
          <cell r="AD18" t="str">
            <v>D0_16</v>
          </cell>
          <cell r="AE18" t="str">
            <v>NOMBRE SOCIEDAD HOLDING</v>
          </cell>
          <cell r="AF18" t="str">
            <v>HOLDING ENTITY</v>
          </cell>
          <cell r="AH18" t="str">
            <v>D2.1_16</v>
          </cell>
          <cell r="AI18" t="str">
            <v>SALDO INCIAL</v>
          </cell>
          <cell r="AJ18" t="str">
            <v>INITIAL BALANCE</v>
          </cell>
          <cell r="AL18" t="str">
            <v>D1_16</v>
          </cell>
          <cell r="AM18" t="str">
            <v>TOTAL</v>
          </cell>
          <cell r="AN18" t="str">
            <v>TOTAL</v>
          </cell>
          <cell r="AP18" t="str">
            <v>B23_16</v>
          </cell>
          <cell r="AQ18" t="str">
            <v>VARIACION DE PRESTACIONES Y GASTOS DEL REASEGURO ACEPTADO</v>
          </cell>
          <cell r="AR18" t="str">
            <v>ACCEPTED REINSURANCE LOSSES VARIATION</v>
          </cell>
          <cell r="AT18" t="str">
            <v>B26_16</v>
          </cell>
          <cell r="AU18" t="str">
            <v>CORREDORES - BROKERS LOCALES</v>
          </cell>
          <cell r="AV18" t="str">
            <v>BROKERS - LOCAL BROKERS</v>
          </cell>
          <cell r="AX18" t="str">
            <v>B5_1_16</v>
          </cell>
          <cell r="AY18" t="str">
            <v>CALIFICACIÓN CREDITICIA DE LOS EMISORES (*)</v>
          </cell>
          <cell r="AZ18" t="str">
            <v>CREDIT RATING OF THE ISSUERS(*)</v>
          </cell>
          <cell r="BB18" t="str">
            <v>B5_2_16</v>
          </cell>
          <cell r="BC18" t="str">
            <v xml:space="preserve"> D) TOTAL OTRA INV.CAR.NEGOCIACION</v>
          </cell>
          <cell r="BD18" t="str">
            <v xml:space="preserve">D) TOTAL OTHER IVESTMENT TRADING PORTFOLIO </v>
          </cell>
          <cell r="BF18" t="str">
            <v>A3_1_N_16</v>
          </cell>
          <cell r="BG18" t="str">
            <v>Haberes pasivos</v>
          </cell>
          <cell r="BH18" t="str">
            <v>Pension schemes</v>
          </cell>
        </row>
        <row r="19">
          <cell r="B19" t="str">
            <v>B18.2_17</v>
          </cell>
          <cell r="C19" t="str">
            <v>7) Correcciones valorativas por</v>
          </cell>
          <cell r="D19" t="str">
            <v xml:space="preserve">7) Assessment corrections due to  </v>
          </cell>
          <cell r="F19" t="str">
            <v>B21_17</v>
          </cell>
          <cell r="G19" t="str">
            <v>Euro</v>
          </cell>
          <cell r="H19" t="str">
            <v>Euro</v>
          </cell>
          <cell r="AD19" t="str">
            <v>D0_17</v>
          </cell>
          <cell r="AE19" t="str">
            <v>TOTAL DIVIDENDOS A CUENTA</v>
          </cell>
          <cell r="AF19" t="str">
            <v>TOTAL INTERIM DIVIDENDS</v>
          </cell>
          <cell r="AH19" t="str">
            <v>D2.1_17</v>
          </cell>
          <cell r="AI19" t="str">
            <v>AJUSTES SDO. INICIAL</v>
          </cell>
          <cell r="AJ19" t="str">
            <v>ADJUST. INITIAL BALANCE</v>
          </cell>
          <cell r="AL19" t="str">
            <v>D1_17</v>
          </cell>
          <cell r="AM19" t="str">
            <v>DESCRIPCION DE LAS PRINCIPALES OPERACIONES QUE HAN ORIGINADO ADICIONES Y REDUCCIONES</v>
          </cell>
          <cell r="AN19" t="str">
            <v>DESCRIPTION OF THE MAIN TRANSACTIONS THAT HAVE ORIGINATED ADDITIONS AND REDUCTIONS</v>
          </cell>
          <cell r="AP19" t="str">
            <v>B23_17</v>
          </cell>
          <cell r="AQ19" t="str">
            <v>RESULTADO</v>
          </cell>
          <cell r="AR19" t="str">
            <v>REVENUE</v>
          </cell>
          <cell r="AT19" t="str">
            <v>B26_17</v>
          </cell>
          <cell r="AU19" t="str">
            <v>RED AGENCIAL</v>
          </cell>
          <cell r="AV19" t="str">
            <v>SALES NETWORK</v>
          </cell>
          <cell r="AX19" t="str">
            <v>B5_1_17</v>
          </cell>
          <cell r="AY19" t="str">
            <v>AAA</v>
          </cell>
          <cell r="AZ19" t="str">
            <v>AAA</v>
          </cell>
          <cell r="BB19" t="str">
            <v>B5_2_17</v>
          </cell>
          <cell r="BC19" t="str">
            <v>TOTAL CA.NEGOCIACION(C+D)(CL11323)</v>
          </cell>
          <cell r="BD19" t="str">
            <v>TOTAL TRADING PORTFOLIO (C+D)</v>
          </cell>
          <cell r="BF19" t="str">
            <v>A3_1_N_17</v>
          </cell>
          <cell r="BG19" t="str">
            <v>Indemnizaciones</v>
          </cell>
          <cell r="BH19" t="str">
            <v>Compensations</v>
          </cell>
        </row>
        <row r="20">
          <cell r="B20" t="str">
            <v>B18.2_18</v>
          </cell>
          <cell r="C20" t="str">
            <v xml:space="preserve"> deudas incobrables o dudoso cobro</v>
          </cell>
          <cell r="D20" t="str">
            <v xml:space="preserve"> bad debt or non-performing loans </v>
          </cell>
          <cell r="F20" t="str">
            <v>B21_18</v>
          </cell>
          <cell r="G20" t="str">
            <v>Dólar USA</v>
          </cell>
          <cell r="H20" t="str">
            <v>US Dollar</v>
          </cell>
          <cell r="AD20" t="str">
            <v>D0_18</v>
          </cell>
          <cell r="AE20" t="str">
            <v>COSTES DE INVERSIÓN Y DETERIORO</v>
          </cell>
          <cell r="AF20" t="str">
            <v>INVESTMENT COSTS &amp; IMPAIRMENT</v>
          </cell>
          <cell r="AH20" t="str">
            <v>D2.1_18</v>
          </cell>
          <cell r="AI20" t="str">
            <v>DETERIORO PERÍODO (*)</v>
          </cell>
          <cell r="AJ20" t="str">
            <v>PERIOD (*) IMPAIRMENT</v>
          </cell>
          <cell r="AL20" t="str">
            <v>D1_18</v>
          </cell>
          <cell r="AM20" t="str">
            <v>DESCRIPCION</v>
          </cell>
          <cell r="AN20" t="str">
            <v>DESCRIPTION</v>
          </cell>
          <cell r="AP20" t="str">
            <v>B23_18</v>
          </cell>
          <cell r="AQ20" t="str">
            <v>PROVISIONES TÉCNICAS</v>
          </cell>
          <cell r="AR20" t="str">
            <v>TECHNICAL RESERVES</v>
          </cell>
          <cell r="AT20" t="str">
            <v>B26_18</v>
          </cell>
          <cell r="AU20" t="str">
            <v>RESTO</v>
          </cell>
          <cell r="AV20" t="str">
            <v>OTHERS</v>
          </cell>
          <cell r="AX20" t="str">
            <v>B5_1_18</v>
          </cell>
          <cell r="AY20" t="str">
            <v xml:space="preserve">AA </v>
          </cell>
          <cell r="AZ20" t="str">
            <v xml:space="preserve">AA </v>
          </cell>
          <cell r="BB20" t="str">
            <v>B5_2_63</v>
          </cell>
          <cell r="BC20" t="str">
            <v>OTRAS A V.RAZONABLE Y CAMBIOS EN PPyGG</v>
          </cell>
          <cell r="BD20" t="str">
            <v>Other at Fair Value and changes to P&amp;L</v>
          </cell>
          <cell r="BF20" t="str">
            <v>A3_1_N_18</v>
          </cell>
          <cell r="BG20" t="str">
            <v>Otros gastos de personal</v>
          </cell>
          <cell r="BH20" t="str">
            <v>Other personnel expenses</v>
          </cell>
        </row>
        <row r="21">
          <cell r="B21" t="str">
            <v>B18.2_19</v>
          </cell>
          <cell r="C21" t="str">
            <v>8)Pérdidas baja/enajenació activos</v>
          </cell>
          <cell r="D21" t="str">
            <v>8)Losses from Canc./disposal of as</v>
          </cell>
          <cell r="F21" t="str">
            <v>B21_19</v>
          </cell>
          <cell r="G21" t="str">
            <v>Real</v>
          </cell>
          <cell r="H21" t="str">
            <v>Real</v>
          </cell>
          <cell r="AD21" t="str">
            <v>D0_19</v>
          </cell>
          <cell r="AE21" t="str">
            <v>NOMBRE SOCIEDAD</v>
          </cell>
          <cell r="AF21" t="str">
            <v>ENTITY</v>
          </cell>
          <cell r="AH21" t="str">
            <v>D2.1_19</v>
          </cell>
          <cell r="AI21" t="str">
            <v>SALDO FINAL</v>
          </cell>
          <cell r="AJ21" t="str">
            <v>FINAL BALANCE</v>
          </cell>
          <cell r="AL21" t="str">
            <v>D1_19</v>
          </cell>
          <cell r="AM21" t="str">
            <v>ADICIONES</v>
          </cell>
          <cell r="AN21" t="str">
            <v xml:space="preserve"> ADDITIONS</v>
          </cell>
          <cell r="AP21" t="str">
            <v>B23_19</v>
          </cell>
          <cell r="AQ21" t="str">
            <v>CÉDULA B.23</v>
          </cell>
          <cell r="AR21" t="str">
            <v>SCHEDULE B.23</v>
          </cell>
          <cell r="AT21" t="str">
            <v>B26_19</v>
          </cell>
          <cell r="AU21" t="str">
            <v>CÉDULA B.26</v>
          </cell>
          <cell r="AV21" t="str">
            <v>SCHEDULE B.26</v>
          </cell>
          <cell r="AX21" t="str">
            <v>B5_1_19</v>
          </cell>
          <cell r="AY21" t="str">
            <v xml:space="preserve">A </v>
          </cell>
          <cell r="AZ21" t="str">
            <v xml:space="preserve">A </v>
          </cell>
          <cell r="BB21" t="str">
            <v>B5_2_64</v>
          </cell>
          <cell r="BC21" t="str">
            <v>Acciones</v>
          </cell>
          <cell r="BD21" t="str">
            <v>Shares</v>
          </cell>
          <cell r="BF21" t="str">
            <v>A3_1_N_19</v>
          </cell>
          <cell r="BG21" t="str">
            <v>Gastos de personal - Grupo</v>
          </cell>
          <cell r="BH21" t="str">
            <v>Personnel expenses - Group</v>
          </cell>
        </row>
        <row r="22">
          <cell r="B22" t="str">
            <v>B18.2_20</v>
          </cell>
          <cell r="C22" t="str">
            <v>9) Otros gastos</v>
          </cell>
          <cell r="D22" t="str">
            <v xml:space="preserve">9) Other expenses                 </v>
          </cell>
          <cell r="F22" t="str">
            <v>B21_20</v>
          </cell>
          <cell r="G22" t="str">
            <v>Otras monedas</v>
          </cell>
          <cell r="H22" t="str">
            <v>Other currencies</v>
          </cell>
          <cell r="AD22" t="str">
            <v>D0_20</v>
          </cell>
          <cell r="AE22" t="str">
            <v>COSTE</v>
          </cell>
          <cell r="AF22" t="str">
            <v>COST</v>
          </cell>
          <cell r="AH22" t="str">
            <v>D2.1_20</v>
          </cell>
          <cell r="AI22" t="str">
            <v>IMPORTE NETO</v>
          </cell>
          <cell r="AJ22" t="str">
            <v>NET AMOUNT</v>
          </cell>
          <cell r="AL22" t="str">
            <v>D1_20</v>
          </cell>
          <cell r="AM22" t="str">
            <v>REDUCCIONES</v>
          </cell>
          <cell r="AN22" t="str">
            <v>REDUCTIONS</v>
          </cell>
          <cell r="AP22" t="str">
            <v>B23_20</v>
          </cell>
          <cell r="AQ22" t="str">
            <v>Periodo:  Enero  a  Diciembre   -   Entidad:</v>
          </cell>
          <cell r="AR22" t="str">
            <v>Period:  January  to  Diciembre   -   Entity:</v>
          </cell>
          <cell r="AT22" t="str">
            <v>B26_20</v>
          </cell>
          <cell r="AU22" t="str">
            <v>Periodo:  Enero  a  Diciembre   -   Entidad:</v>
          </cell>
          <cell r="AV22" t="str">
            <v>Period:  January  to  Diciembre   -   Entity:</v>
          </cell>
          <cell r="AX22" t="str">
            <v>B5_1_20</v>
          </cell>
          <cell r="AY22" t="str">
            <v>BBB</v>
          </cell>
          <cell r="AZ22" t="str">
            <v>BBB</v>
          </cell>
          <cell r="BB22" t="str">
            <v>B5_2_65</v>
          </cell>
          <cell r="BC22" t="str">
            <v>Renta fija</v>
          </cell>
          <cell r="BD22" t="str">
            <v>Fixed Income</v>
          </cell>
          <cell r="BF22" t="str">
            <v>A3_1_N_20</v>
          </cell>
          <cell r="BG22" t="str">
            <v>Viajes y relaciones públicas</v>
          </cell>
          <cell r="BH22" t="str">
            <v>Travel and public relations</v>
          </cell>
        </row>
        <row r="23">
          <cell r="B23" t="str">
            <v>B18.2_21</v>
          </cell>
          <cell r="C23" t="str">
            <v>GASTOS(1+2+3+4+5+6+7+8+9)</v>
          </cell>
          <cell r="D23" t="str">
            <v xml:space="preserve">EXPENSES(1+2+3+4+5+6+7+8+9)       </v>
          </cell>
          <cell r="F23" t="str">
            <v>B21_21</v>
          </cell>
          <cell r="G23" t="str">
            <v>TOTAL</v>
          </cell>
          <cell r="H23" t="str">
            <v>TOTAL</v>
          </cell>
          <cell r="AD23" t="str">
            <v>D0_21</v>
          </cell>
          <cell r="AE23" t="str">
            <v>DESEMBOLSOS PENDIENTES</v>
          </cell>
          <cell r="AF23" t="str">
            <v>UNCALLED AMOUNT</v>
          </cell>
          <cell r="AH23" t="str">
            <v>D2.1_21</v>
          </cell>
          <cell r="AI23" t="str">
            <v>IMPORTE BRUTO</v>
          </cell>
          <cell r="AJ23" t="str">
            <v>GROSS AMOUNT</v>
          </cell>
          <cell r="AL23" t="str">
            <v>D1_21</v>
          </cell>
          <cell r="AM23" t="str">
            <v xml:space="preserve">OTRAS POCO SIGNIFICATIVAS </v>
          </cell>
          <cell r="AN23" t="str">
            <v>OTHER UNSIGNIFICANT</v>
          </cell>
          <cell r="AP23" t="str">
            <v>B23_21</v>
          </cell>
          <cell r="AQ23" t="str">
            <v>Anual- Datos en miles</v>
          </cell>
          <cell r="AR23" t="str">
            <v>Anual - Data in thousands</v>
          </cell>
          <cell r="AT23" t="str">
            <v>B26_21</v>
          </cell>
          <cell r="AU23" t="str">
            <v>Anual</v>
          </cell>
          <cell r="AV23" t="str">
            <v>Anual</v>
          </cell>
          <cell r="AX23" t="str">
            <v>B5_1_21</v>
          </cell>
          <cell r="AY23" t="str">
            <v>BB O MENOR</v>
          </cell>
          <cell r="AZ23" t="str">
            <v>BBB OR LESS</v>
          </cell>
          <cell r="BB23" t="str">
            <v>B5_2_66</v>
          </cell>
          <cell r="BC23" t="str">
            <v>Fondos de inversión</v>
          </cell>
          <cell r="BD23" t="str">
            <v>Investment Funds</v>
          </cell>
          <cell r="BF23" t="str">
            <v>A3_1_N_21</v>
          </cell>
          <cell r="BG23" t="str">
            <v>Locales e Inmuebles</v>
          </cell>
          <cell r="BH23" t="str">
            <v>Premises and real estate</v>
          </cell>
        </row>
        <row r="24">
          <cell r="B24" t="str">
            <v>B18.2_22</v>
          </cell>
          <cell r="C24" t="str">
            <v>10) Ingresos financieros</v>
          </cell>
          <cell r="D24" t="str">
            <v xml:space="preserve">10) Financial revenue             </v>
          </cell>
          <cell r="F24" t="str">
            <v>B21_22</v>
          </cell>
          <cell r="G24" t="str">
            <v>Cifras en miles de euros</v>
          </cell>
          <cell r="H24" t="str">
            <v>Figures in EUR 000s</v>
          </cell>
          <cell r="AD24" t="str">
            <v>D0_22</v>
          </cell>
          <cell r="AE24" t="str">
            <v>DETERIORO</v>
          </cell>
          <cell r="AF24" t="str">
            <v>IMPAIRMENT</v>
          </cell>
          <cell r="AH24" t="str">
            <v>D2.1_22</v>
          </cell>
          <cell r="AI24" t="str">
            <v>DETERIORO (-)</v>
          </cell>
          <cell r="AJ24" t="str">
            <v>IMPAIRMENT (-)</v>
          </cell>
          <cell r="AL24" t="str">
            <v>D1_22</v>
          </cell>
          <cell r="AM24" t="str">
            <v>TOTAL ADICIONES Y REDUCCIONES</v>
          </cell>
          <cell r="AN24" t="str">
            <v>TOTAL ADDITIONS AND REDUCTIONS</v>
          </cell>
          <cell r="AP24" t="str">
            <v>B23_22</v>
          </cell>
          <cell r="AQ24" t="str">
            <v>I.3 Ingresos del inmovil.material  y de las inversiones 
a) De explotación</v>
          </cell>
          <cell r="AR24" t="str">
            <v>I.3 Income from investments:
a) Atributable to operations</v>
          </cell>
          <cell r="AT24" t="str">
            <v>B26_22</v>
          </cell>
          <cell r="AX24" t="str">
            <v>B5_1_22</v>
          </cell>
          <cell r="AY24" t="str">
            <v>SIN CALIFICACION CREDITICIA</v>
          </cell>
          <cell r="AZ24" t="str">
            <v>NO CREDIT RATING</v>
          </cell>
          <cell r="BB24" t="str">
            <v>B5_2_67</v>
          </cell>
          <cell r="BC24" t="str">
            <v>Otros</v>
          </cell>
          <cell r="BD24" t="str">
            <v>Other</v>
          </cell>
          <cell r="BF24" t="str">
            <v>A3_1_N_22</v>
          </cell>
          <cell r="BG24" t="str">
            <v>Arrendamientos Grupo</v>
          </cell>
          <cell r="BH24" t="str">
            <v>Leases - Group</v>
          </cell>
        </row>
        <row r="25">
          <cell r="B25" t="str">
            <v>B18.2_23</v>
          </cell>
          <cell r="C25" t="str">
            <v>11)Contratos gestión/colaboración</v>
          </cell>
          <cell r="D25" t="str">
            <v xml:space="preserve">11)Mngmt/collaboration agreements </v>
          </cell>
          <cell r="F25" t="str">
            <v>B21_23</v>
          </cell>
          <cell r="G25" t="str">
            <v>(1) De uso propio y para la cartera de inversiones</v>
          </cell>
          <cell r="H25" t="str">
            <v>(1) Own use and investment portfolio</v>
          </cell>
          <cell r="AD25" t="str">
            <v>D0_23</v>
          </cell>
          <cell r="AE25" t="str">
            <v>NETO</v>
          </cell>
          <cell r="AF25" t="str">
            <v>NET</v>
          </cell>
          <cell r="AH25" t="str">
            <v>D2.1_23</v>
          </cell>
          <cell r="AI25" t="str">
            <v>NOMBRE</v>
          </cell>
          <cell r="AJ25" t="str">
            <v>NAME</v>
          </cell>
          <cell r="AL25" t="str">
            <v>D1_23</v>
          </cell>
          <cell r="AM25" t="str">
            <v>AJUSTES AL SALDO INICIAL :</v>
          </cell>
          <cell r="AN25" t="str">
            <v>ADJUST. INITIAL BALANCE:</v>
          </cell>
          <cell r="AP25" t="str">
            <v>B23_23</v>
          </cell>
          <cell r="AQ25" t="str">
            <v>I.3 Ingresos del inmovil.material  y de las inversiones:
b) De patrimonio</v>
          </cell>
          <cell r="AR25" t="str">
            <v>I.3 Income from investments:
b) Atributable to equity</v>
          </cell>
          <cell r="AT25" t="str">
            <v>B26_23</v>
          </cell>
          <cell r="AU25" t="str">
            <v>CUADRO 3: PRIMAS SINIESTROS Y GASTOS DEL NEGOCIO DE VIDA</v>
          </cell>
          <cell r="AV25" t="str">
            <v>CHART 3: PREMIUMS, LOSSES AND EXPENSES OF LIFE INSURANCE</v>
          </cell>
          <cell r="AX25" t="str">
            <v>B5_1_23</v>
          </cell>
          <cell r="AY25" t="str">
            <v>TOTALES</v>
          </cell>
          <cell r="AZ25" t="str">
            <v>TOTAL</v>
          </cell>
          <cell r="BB25" t="str">
            <v>B5_2_68</v>
          </cell>
          <cell r="BC25" t="str">
            <v>TOTAL OT. V.RAZONA.Y CAMBIOS EN P/G</v>
          </cell>
          <cell r="BD25" t="str">
            <v>TOTAL OTHER AT FAIR VALUE AND CHANGES TO P&amp;L</v>
          </cell>
          <cell r="BF25" t="str">
            <v>A3_1_N_23</v>
          </cell>
          <cell r="BG25" t="str">
            <v>Arrendamientos Terceros</v>
          </cell>
          <cell r="BH25" t="str">
            <v>Leases - Other</v>
          </cell>
        </row>
        <row r="26">
          <cell r="B26" t="str">
            <v>B18.2_24</v>
          </cell>
          <cell r="C26" t="str">
            <v>12) Transferencias de I+D y</v>
          </cell>
          <cell r="D26" t="str">
            <v xml:space="preserve">12) R&amp;D transfers and             </v>
          </cell>
          <cell r="F26" t="str">
            <v>B21_24</v>
          </cell>
          <cell r="G26" t="str">
            <v>Inmuebles (1)</v>
          </cell>
          <cell r="H26" t="str">
            <v>Real estate (1)</v>
          </cell>
          <cell r="AD26" t="str">
            <v>D0_24</v>
          </cell>
          <cell r="AE26" t="str">
            <v>TOTAL COSTES DE INVERSIÓN Y DETERIORO</v>
          </cell>
          <cell r="AF26" t="str">
            <v>TOTAL INVESTMENT COST &amp; IMPAIRMENT</v>
          </cell>
          <cell r="AH26" t="str">
            <v>D2.1_24</v>
          </cell>
          <cell r="AI26" t="str">
            <v xml:space="preserve">TOTAL F.C.C. </v>
          </cell>
          <cell r="AJ26" t="str">
            <v xml:space="preserve">TOTAL F.C.C. </v>
          </cell>
          <cell r="AL26" t="str">
            <v>D1_24</v>
          </cell>
          <cell r="AM26" t="str">
            <v>ADICIONES:</v>
          </cell>
          <cell r="AN26" t="str">
            <v>ADDITIONS:</v>
          </cell>
          <cell r="AP26" t="str">
            <v>B23_24</v>
          </cell>
          <cell r="AQ26" t="str">
            <v>I.4 Plusvalías en las inver. por cuenta de tomadores asumen riesgo inversión</v>
          </cell>
          <cell r="AR26" t="str">
            <v>I.4 Unrealised Gains on invest. on behalf of invest. risk-bearing policyholders</v>
          </cell>
          <cell r="AT26" t="str">
            <v>B26_24</v>
          </cell>
          <cell r="AV26">
            <v>0</v>
          </cell>
          <cell r="AX26" t="str">
            <v>B5_1_24</v>
          </cell>
          <cell r="AY26" t="str">
            <v>VALORES DE RENTA FIJA EN MORA</v>
          </cell>
          <cell r="AZ26" t="str">
            <v>FIXED INCOME IN ARREARS</v>
          </cell>
          <cell r="BB26" t="str">
            <v>B5_2_18</v>
          </cell>
          <cell r="BC26" t="str">
            <v>(2) Se facilitará la nomenclatura utilizada por Standard &amp; Poor´s (S&amp;P)para la calificación crediticia de los emisores, si sólo se dispone de valoraciones de otras agencias, se convertirán a la de S&amp;P mediante las equivalencias al uso. En el caso de derivados se utilizará la valoración crediticia de la contraparte</v>
          </cell>
          <cell r="BD26" t="str">
            <v>(2) Give the classification used by Standard &amp; Poors (S &amp; P) for the credit rating of issuers, if you only have ratings from other agencies, will be converted to the S &amp; P by the equivalence to use. In the case of derivatives will be used counterparty credit rating</v>
          </cell>
          <cell r="BF26" t="str">
            <v>A3_1_N_24</v>
          </cell>
          <cell r="BG26" t="str">
            <v>Mantenimiento, suministros, vigilancia e impuestos</v>
          </cell>
          <cell r="BH26" t="str">
            <v>Maintenance, supplies, security and taxes</v>
          </cell>
        </row>
        <row r="27">
          <cell r="B27" t="str">
            <v>B18.2_25</v>
          </cell>
          <cell r="C27" t="str">
            <v xml:space="preserve"> acuerdos sobre licencias</v>
          </cell>
          <cell r="D27" t="str">
            <v xml:space="preserve"> license agreements               </v>
          </cell>
          <cell r="F27" t="str">
            <v>B21_25</v>
          </cell>
          <cell r="G27" t="str">
            <v>DESGLOSE DE ACTIVOS POR ÁREA GEOGRÁFICA</v>
          </cell>
          <cell r="H27" t="str">
            <v>BREAKDOWN BY REGION</v>
          </cell>
          <cell r="AD27" t="str">
            <v>D0_25</v>
          </cell>
          <cell r="AE27" t="str">
            <v>DOTACIÓN PROVISIÓN DETERIORO (-)</v>
          </cell>
          <cell r="AF27" t="str">
            <v>ASSET IMPAIRMENT RESERVE ALLOCATION (-)</v>
          </cell>
          <cell r="AH27" t="str">
            <v>D2.1_25</v>
          </cell>
          <cell r="AI27" t="str">
            <v>(*) Sólo puede existir reducciones en el deterioro del periodo por salida del perimetro de consolidación de la entidad.</v>
          </cell>
          <cell r="AJ27" t="str">
            <v>(*) Only reductions in period impairment outside of the companys consolidation perimeter can exit.</v>
          </cell>
          <cell r="AL27" t="str">
            <v>D1_25</v>
          </cell>
          <cell r="AM27" t="str">
            <v>REDUCCIONES:</v>
          </cell>
          <cell r="AN27" t="str">
            <v>REDUCTIONS:</v>
          </cell>
          <cell r="AP27" t="str">
            <v>B23_25</v>
          </cell>
          <cell r="AQ27" t="str">
            <v>I.5 Otros ingresos técnicos</v>
          </cell>
          <cell r="AR27" t="str">
            <v xml:space="preserve">I.5 Other technical income                                  </v>
          </cell>
          <cell r="AT27" t="str">
            <v>B26_25</v>
          </cell>
          <cell r="AU27" t="str">
            <v>RIESGO</v>
          </cell>
          <cell r="AV27" t="str">
            <v>RISKS</v>
          </cell>
          <cell r="AX27" t="str">
            <v>B5_1_25</v>
          </cell>
          <cell r="AY27" t="str">
            <v>ANTIGÜEDAD</v>
          </cell>
          <cell r="AZ27" t="str">
            <v>PERIOD</v>
          </cell>
          <cell r="BB27" t="str">
            <v>B5_2_19</v>
          </cell>
          <cell r="BC27" t="str">
            <v>CALIFICACIÓN CREDITICIA DE LOS EMISORES</v>
          </cell>
          <cell r="BD27" t="str">
            <v>CREDIT RATING OF THE ISSUERS</v>
          </cell>
          <cell r="BF27" t="str">
            <v>A3_1_N_25</v>
          </cell>
          <cell r="BG27" t="str">
            <v>Amortizaciones</v>
          </cell>
          <cell r="BH27" t="str">
            <v>Amortizations</v>
          </cell>
        </row>
        <row r="28">
          <cell r="B28" t="str">
            <v>B18.2_26</v>
          </cell>
          <cell r="C28" t="str">
            <v>13) Dividendos recibidos</v>
          </cell>
          <cell r="D28" t="str">
            <v xml:space="preserve">13) Dividends received            </v>
          </cell>
          <cell r="F28" t="str">
            <v>B21_26</v>
          </cell>
          <cell r="G28" t="str">
            <v>España</v>
          </cell>
          <cell r="H28" t="str">
            <v>Spain</v>
          </cell>
          <cell r="AD28" t="str">
            <v>D0_26</v>
          </cell>
          <cell r="AE28" t="str">
            <v>REVERSIÓN PROVISIÓN DETERIORO</v>
          </cell>
          <cell r="AF28" t="str">
            <v>ASSET IMPAIRMENT RESERVE REVERSAL</v>
          </cell>
          <cell r="AH28" t="str">
            <v>D2.1_26</v>
          </cell>
          <cell r="AI28" t="str">
            <v>Indicar las causas por las que se ha producido deterioro en los Fondos de Comercio:</v>
          </cell>
          <cell r="AJ28" t="str">
            <v>Explain the reasons for impairment in Goodwill:</v>
          </cell>
          <cell r="AL28" t="str">
            <v>D1_26</v>
          </cell>
          <cell r="AM28" t="str">
            <v>OTRAS ENTIDADES</v>
          </cell>
          <cell r="AN28" t="str">
            <v>OTHER ENTITIES</v>
          </cell>
          <cell r="AP28" t="str">
            <v>B23_26</v>
          </cell>
          <cell r="AQ28" t="str">
            <v>I.6 Otros ingresos no técnicos</v>
          </cell>
          <cell r="AR28" t="str">
            <v xml:space="preserve">I.6 Other non-technical income                              </v>
          </cell>
          <cell r="AT28" t="str">
            <v>B26_26</v>
          </cell>
          <cell r="AU28" t="str">
            <v>AHORRO</v>
          </cell>
          <cell r="AV28" t="str">
            <v>SAVINGS</v>
          </cell>
          <cell r="AX28" t="str">
            <v>B5_1_26</v>
          </cell>
          <cell r="AY28" t="str">
            <v>De 1 a 3 meses</v>
          </cell>
          <cell r="AZ28" t="str">
            <v>From 1 to 3 months</v>
          </cell>
          <cell r="BB28" t="str">
            <v>B5_2_20</v>
          </cell>
          <cell r="BC28" t="str">
            <v xml:space="preserve"> DE RENTA FIJA (2)</v>
          </cell>
          <cell r="BD28" t="str">
            <v xml:space="preserve"> OF FIXED INCOME (2)</v>
          </cell>
          <cell r="BF28" t="str">
            <v>A3_1_N_26</v>
          </cell>
          <cell r="BG28" t="str">
            <v>Informática</v>
          </cell>
          <cell r="BH28" t="str">
            <v>IT Services</v>
          </cell>
        </row>
        <row r="29">
          <cell r="B29" t="str">
            <v>B18.2_27</v>
          </cell>
          <cell r="C29" t="str">
            <v>14) Arrendamientos</v>
          </cell>
          <cell r="D29" t="str">
            <v xml:space="preserve">14) Leases                        </v>
          </cell>
          <cell r="F29" t="str">
            <v>B21_27</v>
          </cell>
          <cell r="G29" t="str">
            <v>Otros países europeos</v>
          </cell>
          <cell r="H29" t="str">
            <v>Other European countries</v>
          </cell>
          <cell r="AD29" t="str">
            <v>D0_27</v>
          </cell>
          <cell r="AE29" t="str">
            <v>SELECCIONE EL NÚMERO DE LÍNEAS :</v>
          </cell>
          <cell r="AF29" t="str">
            <v>SELECT NUMBER OF LINES:</v>
          </cell>
          <cell r="AH29" t="str">
            <v>D2.1_27</v>
          </cell>
          <cell r="AI29" t="str">
            <v>Adiciones relevantes:</v>
          </cell>
          <cell r="AJ29" t="str">
            <v>Relevant Additions:</v>
          </cell>
          <cell r="AL29" t="str">
            <v>D1_27</v>
          </cell>
          <cell r="AM29" t="str">
            <v>TOTAL  Inversiones conta.aplicando el método de participación de la columna SALDO FINAL</v>
          </cell>
          <cell r="AN29" t="str">
            <v>TOTAL investments aplying the participation method of the column FINAL BALANCE</v>
          </cell>
          <cell r="AP29" t="str">
            <v>B23_27</v>
          </cell>
          <cell r="AQ29" t="str">
            <v>I.7 Diferencias positivas de cambio</v>
          </cell>
          <cell r="AR29" t="str">
            <v xml:space="preserve">I.7 Gains on exchange                                       </v>
          </cell>
          <cell r="AT29" t="str">
            <v>B26_27</v>
          </cell>
          <cell r="AU29" t="str">
            <v>TOTAL</v>
          </cell>
          <cell r="AV29" t="str">
            <v>TOTAL</v>
          </cell>
          <cell r="AX29" t="str">
            <v>B5_1_27</v>
          </cell>
          <cell r="AY29" t="str">
            <v>De 3 a 6 meses</v>
          </cell>
          <cell r="AZ29" t="str">
            <v>From 3 to 6 months</v>
          </cell>
          <cell r="BB29" t="str">
            <v>B5_2_21</v>
          </cell>
          <cell r="BC29" t="str">
            <v>AAA</v>
          </cell>
          <cell r="BD29" t="str">
            <v>AAA</v>
          </cell>
          <cell r="BF29" t="str">
            <v>A3_1_N_27</v>
          </cell>
          <cell r="BG29" t="str">
            <v>Equipos (arrendamientos y reparaciones)</v>
          </cell>
          <cell r="BH29" t="str">
            <v>Hardware (leases and repairs)</v>
          </cell>
        </row>
        <row r="30">
          <cell r="B30" t="str">
            <v>B18.2_28</v>
          </cell>
          <cell r="C30" t="str">
            <v>15) Prestación de servicios</v>
          </cell>
          <cell r="D30" t="str">
            <v xml:space="preserve">15) Provision of services         </v>
          </cell>
          <cell r="F30" t="str">
            <v>B21_28</v>
          </cell>
          <cell r="G30" t="str">
            <v>Estados Unidos</v>
          </cell>
          <cell r="H30" t="str">
            <v>United States</v>
          </cell>
          <cell r="AD30" t="str">
            <v>D0_28</v>
          </cell>
          <cell r="AE30" t="str">
            <v>EFECTO IMPOSITIVO</v>
          </cell>
          <cell r="AF30" t="str">
            <v>TAX EFFECT</v>
          </cell>
          <cell r="AH30" t="str">
            <v>D2.1_28</v>
          </cell>
          <cell r="AI30" t="str">
            <v>Reducciones relevantes:</v>
          </cell>
          <cell r="AJ30" t="str">
            <v>Relevant Reductions:</v>
          </cell>
          <cell r="AL30" t="str">
            <v>D1_28</v>
          </cell>
          <cell r="AM30" t="str">
            <v>Inversiones conta.aplicando el método de participación de la cédula A-1</v>
          </cell>
          <cell r="AN30" t="str">
            <v>TOTAL ADDITIONS AND REDUCTION of the column FINAL BALANCE</v>
          </cell>
          <cell r="AP30" t="str">
            <v>B23_28</v>
          </cell>
          <cell r="AQ30" t="str">
            <v>I.8 Reversión de la provisión por deterioro de activos</v>
          </cell>
          <cell r="AR30" t="str">
            <v xml:space="preserve">I.8 Asset impairment reserve reversal                       </v>
          </cell>
          <cell r="AT30" t="str">
            <v>B26_28</v>
          </cell>
          <cell r="AU30" t="str">
            <v>Primas de seguro directo y reaseguro aceptado de vida</v>
          </cell>
          <cell r="AV30" t="str">
            <v>Direct insurance and accepted reinsurance premiums</v>
          </cell>
          <cell r="AX30" t="str">
            <v>B5_1_28</v>
          </cell>
          <cell r="AY30" t="str">
            <v>De 6 a 9 meses</v>
          </cell>
          <cell r="AZ30" t="str">
            <v>From 6 to 9 months</v>
          </cell>
          <cell r="BB30" t="str">
            <v>B5_2_22</v>
          </cell>
          <cell r="BC30" t="str">
            <v xml:space="preserve">AA </v>
          </cell>
          <cell r="BD30" t="str">
            <v xml:space="preserve">AA </v>
          </cell>
          <cell r="BF30" t="str">
            <v>A3_1_N_28</v>
          </cell>
          <cell r="BG30" t="str">
            <v>Amortización equipos</v>
          </cell>
          <cell r="BH30" t="str">
            <v>Amortization of hardware</v>
          </cell>
        </row>
        <row r="31">
          <cell r="B31" t="str">
            <v>B18.2_29</v>
          </cell>
          <cell r="C31" t="str">
            <v>16)Venta bienes(terminad/en curso)</v>
          </cell>
          <cell r="D31" t="str">
            <v>16)Sale of goods (finished or in process)</v>
          </cell>
          <cell r="F31" t="str">
            <v>B21_29</v>
          </cell>
          <cell r="G31" t="str">
            <v>América Latina</v>
          </cell>
          <cell r="H31" t="str">
            <v>Latin America</v>
          </cell>
          <cell r="AD31" t="str">
            <v>D0_29</v>
          </cell>
          <cell r="AE31" t="str">
            <v>SALDO INICIAL</v>
          </cell>
          <cell r="AF31" t="str">
            <v>INITIAL BALANCE</v>
          </cell>
          <cell r="AH31" t="str">
            <v>D2.1_29</v>
          </cell>
          <cell r="AI31" t="str">
            <v>VOBA</v>
          </cell>
          <cell r="AJ31" t="str">
            <v>VOBA</v>
          </cell>
          <cell r="AL31" t="str">
            <v>D1_29</v>
          </cell>
          <cell r="AM31" t="str">
            <v>Control 379: DIFERENCIA</v>
          </cell>
          <cell r="AN31" t="str">
            <v>Control 379:DIFFERENCE</v>
          </cell>
          <cell r="AP31" t="str">
            <v>B23_29</v>
          </cell>
          <cell r="AQ31" t="str">
            <v>III.1 Ingresos de explotación</v>
          </cell>
          <cell r="AR31" t="str">
            <v xml:space="preserve">III.1 Revenue from ordinary activities                      </v>
          </cell>
          <cell r="AT31" t="str">
            <v>B26_29</v>
          </cell>
          <cell r="AU31" t="str">
            <v>Primas del reaseguro cedido de vida</v>
          </cell>
          <cell r="AV31" t="str">
            <v>Ceded reinsurance premiums</v>
          </cell>
          <cell r="AX31" t="str">
            <v>B5_1_29</v>
          </cell>
          <cell r="AY31" t="str">
            <v>De 9 a 12 meses</v>
          </cell>
          <cell r="AZ31" t="str">
            <v>From 9 to 12 months</v>
          </cell>
          <cell r="BB31" t="str">
            <v>B5_2_23</v>
          </cell>
          <cell r="BC31" t="str">
            <v xml:space="preserve">A </v>
          </cell>
          <cell r="BD31" t="str">
            <v xml:space="preserve">A </v>
          </cell>
          <cell r="BF31" t="str">
            <v>A3_1_N_29</v>
          </cell>
          <cell r="BG31" t="str">
            <v>Aplicaciones (arrendamientos y reparaciones)</v>
          </cell>
          <cell r="BH31" t="str">
            <v>Software (leases and repairs)</v>
          </cell>
        </row>
        <row r="32">
          <cell r="B32" t="str">
            <v>B18.2_30</v>
          </cell>
          <cell r="C32" t="str">
            <v>17)Beneficios baja/enajena.activos</v>
          </cell>
          <cell r="D32" t="str">
            <v>17)Profit from canc./disposal of a</v>
          </cell>
          <cell r="F32" t="str">
            <v>B21_30</v>
          </cell>
          <cell r="G32" t="str">
            <v>Otros países</v>
          </cell>
          <cell r="H32" t="str">
            <v>Other countries</v>
          </cell>
          <cell r="AD32" t="str">
            <v>D0_30</v>
          </cell>
          <cell r="AE32" t="str">
            <v>EFECTO IMPOSITIVO</v>
          </cell>
          <cell r="AF32" t="str">
            <v>TAX EFFECT</v>
          </cell>
          <cell r="AH32" t="str">
            <v>D2.1_30</v>
          </cell>
          <cell r="AI32" t="str">
            <v>SALDO INCIAL</v>
          </cell>
          <cell r="AJ32" t="str">
            <v>INITIAL BALANCE</v>
          </cell>
          <cell r="AL32" t="str">
            <v>D1_30</v>
          </cell>
          <cell r="AP32" t="str">
            <v>B23_30</v>
          </cell>
          <cell r="AQ32" t="str">
            <v>III.3 Ingresos del inmovil.material  y de las inversiones</v>
          </cell>
          <cell r="AR32" t="str">
            <v>III.3 Revenue from tangible fxd assts and investments</v>
          </cell>
          <cell r="AT32" t="str">
            <v>B26_30</v>
          </cell>
          <cell r="AU32" t="str">
            <v>Siniestros del seguro directo y reaseguro aceptado de vida</v>
          </cell>
          <cell r="AV32" t="str">
            <v>Direct insurance and accepted reinsurance losses</v>
          </cell>
          <cell r="AX32" t="str">
            <v>B5_1_30</v>
          </cell>
          <cell r="AY32" t="str">
            <v>De 12 a 24 meses</v>
          </cell>
          <cell r="AZ32" t="str">
            <v>From 12 to 24 months</v>
          </cell>
          <cell r="BB32" t="str">
            <v>B5_2_24</v>
          </cell>
          <cell r="BC32" t="str">
            <v>BBB</v>
          </cell>
          <cell r="BD32" t="str">
            <v>BBB</v>
          </cell>
          <cell r="BF32" t="str">
            <v>A3_1_N_30</v>
          </cell>
          <cell r="BG32" t="str">
            <v>Amortización aplicaciones</v>
          </cell>
          <cell r="BH32" t="str">
            <v>Amortization of software</v>
          </cell>
        </row>
        <row r="33">
          <cell r="B33" t="str">
            <v>B18.2_31</v>
          </cell>
          <cell r="C33" t="str">
            <v>18) Otros ingresos</v>
          </cell>
          <cell r="D33" t="str">
            <v xml:space="preserve">18) Other revenue                 </v>
          </cell>
          <cell r="F33" t="str">
            <v>B21_31</v>
          </cell>
          <cell r="G33" t="str">
            <v>DESGLOSE VALORES REPRESENTATIVOS DE DEUDA POR TIPO DE RATING Y TIPO DE EMISOR</v>
          </cell>
          <cell r="H33" t="str">
            <v>DEBT BREAKDOWN BY RATING AND ISSUER</v>
          </cell>
          <cell r="AD33" t="str">
            <v>D0_31</v>
          </cell>
          <cell r="AE33" t="str">
            <v>SALDO FINAL</v>
          </cell>
          <cell r="AF33" t="str">
            <v>FINAL BALANCE</v>
          </cell>
          <cell r="AH33" t="str">
            <v>D2.1_31</v>
          </cell>
          <cell r="AI33" t="str">
            <v>AJUSTES SDO. INICIAL</v>
          </cell>
          <cell r="AJ33" t="str">
            <v>ADJUST. INITIAL BALANCE</v>
          </cell>
          <cell r="AL33" t="str">
            <v>D1_31</v>
          </cell>
          <cell r="AP33" t="str">
            <v>B23_31</v>
          </cell>
          <cell r="AQ33" t="str">
            <v>III.5 Ingresos financieros netos: a) Ingresos financieros</v>
          </cell>
          <cell r="AR33" t="str">
            <v>III.5 Net financial income: a) Financial income</v>
          </cell>
          <cell r="AT33" t="str">
            <v>B26_31</v>
          </cell>
          <cell r="AU33" t="str">
            <v>Siniestros del reaseguro cedido de vida</v>
          </cell>
          <cell r="AV33" t="str">
            <v>Ceded reinsurance losses</v>
          </cell>
          <cell r="AX33" t="str">
            <v>B5_1_31</v>
          </cell>
          <cell r="AY33" t="str">
            <v>Más de 24 meses</v>
          </cell>
          <cell r="AZ33" t="str">
            <v>More than 24 months</v>
          </cell>
          <cell r="BB33" t="str">
            <v>B5_2_25</v>
          </cell>
          <cell r="BC33" t="str">
            <v>BB O MENOR</v>
          </cell>
          <cell r="BD33" t="str">
            <v>BB OR LESS</v>
          </cell>
          <cell r="BF33" t="str">
            <v>A3_1_N_31</v>
          </cell>
          <cell r="BG33" t="str">
            <v>Comunicaciones</v>
          </cell>
          <cell r="BH33" t="str">
            <v>Communications</v>
          </cell>
        </row>
        <row r="34">
          <cell r="B34" t="str">
            <v>B18.2_32</v>
          </cell>
          <cell r="C34" t="str">
            <v>INGRESOS(10+11+12+….+16+17+18)</v>
          </cell>
          <cell r="D34" t="str">
            <v xml:space="preserve">REVENUE(10+11+12+….+16+17+18)     </v>
          </cell>
          <cell r="F34" t="str">
            <v>B21_32</v>
          </cell>
          <cell r="G34" t="str">
            <v>AAA</v>
          </cell>
          <cell r="H34" t="str">
            <v>AAA</v>
          </cell>
          <cell r="AH34" t="str">
            <v>D2.1_32</v>
          </cell>
          <cell r="AI34" t="str">
            <v>AMORTIZACIÓN PERÍODO (*)</v>
          </cell>
          <cell r="AJ34" t="str">
            <v>PERIOD (*) AMORTIZATION</v>
          </cell>
          <cell r="AP34" t="str">
            <v>B23_32</v>
          </cell>
          <cell r="AQ34" t="str">
            <v>III.8  Reversión provisión deterioro de activos</v>
          </cell>
          <cell r="AR34" t="str">
            <v xml:space="preserve">III.8  Asset impairment reserve reversal                    </v>
          </cell>
          <cell r="AT34" t="str">
            <v>B26_32</v>
          </cell>
          <cell r="AU34" t="str">
            <v>Gastos del seguro directo y reaseguro aceptado de vida</v>
          </cell>
          <cell r="AV34" t="str">
            <v>Direct insurance and accepted reinsurance expenses</v>
          </cell>
          <cell r="AX34" t="str">
            <v>B5_1_32</v>
          </cell>
          <cell r="AY34" t="str">
            <v>TOTAL</v>
          </cell>
          <cell r="AZ34" t="str">
            <v>TOTAL</v>
          </cell>
          <cell r="BB34" t="str">
            <v>B5_2_26</v>
          </cell>
          <cell r="BC34" t="str">
            <v>SIN CALIFICACION CREDITICIA</v>
          </cell>
          <cell r="BD34" t="str">
            <v>NO CREDIT RATING</v>
          </cell>
          <cell r="BF34" t="str">
            <v>A3_1_N_32</v>
          </cell>
          <cell r="BG34" t="str">
            <v>Servicios externos - Grupo</v>
          </cell>
          <cell r="BH34" t="str">
            <v>Outsourced services - Group</v>
          </cell>
        </row>
        <row r="35">
          <cell r="B35" t="str">
            <v>B18.2_33</v>
          </cell>
          <cell r="C35" t="str">
            <v>O T R A S   T R A N S A C C I O N E S   C O N:</v>
          </cell>
          <cell r="D35" t="str">
            <v>OTHER TRANSACTIONS WITH:</v>
          </cell>
          <cell r="F35" t="str">
            <v>B21_33</v>
          </cell>
          <cell r="G35" t="str">
            <v>AA</v>
          </cell>
          <cell r="H35" t="str">
            <v>AA</v>
          </cell>
          <cell r="AE35" t="str">
            <v>COSTE</v>
          </cell>
          <cell r="AF35" t="str">
            <v>COST</v>
          </cell>
          <cell r="AH35" t="str">
            <v>D2.1_33</v>
          </cell>
          <cell r="AI35" t="str">
            <v>SALDO FINAL</v>
          </cell>
          <cell r="AJ35" t="str">
            <v>FINAL BALANCE</v>
          </cell>
          <cell r="AP35" t="str">
            <v>B23_33</v>
          </cell>
          <cell r="AT35" t="str">
            <v>B26_33</v>
          </cell>
          <cell r="AU35" t="str">
            <v>Gastos del reaseguro cedido de vida</v>
          </cell>
          <cell r="AV35" t="str">
            <v>Ceded reinsurance expenses</v>
          </cell>
          <cell r="AX35" t="str">
            <v>B5_1_33</v>
          </cell>
          <cell r="AY35" t="str">
            <v>VALOR CONTABLE</v>
          </cell>
          <cell r="AZ35" t="str">
            <v>VALUE ACCOUNTING</v>
          </cell>
          <cell r="BB35" t="str">
            <v>B5_2_27</v>
          </cell>
          <cell r="BC35" t="str">
            <v>TOT.CARTERA NEGOCIACION RENTA FIJA</v>
          </cell>
          <cell r="BD35" t="str">
            <v>TOTAL FIXED INCOME TRADING PORTFOLIO</v>
          </cell>
          <cell r="BF35" t="str">
            <v>A3_1_N_33</v>
          </cell>
          <cell r="BG35" t="str">
            <v>Servicios externos - Terceros</v>
          </cell>
          <cell r="BH35" t="str">
            <v>Outsourced services - Other</v>
          </cell>
        </row>
        <row r="36">
          <cell r="B36" t="str">
            <v>B18.2_34</v>
          </cell>
          <cell r="C36" t="str">
            <v xml:space="preserve">Compra de activos materiales, intangibles </v>
          </cell>
          <cell r="D36" t="str">
            <v xml:space="preserve">Purchase of tangible, intangible  </v>
          </cell>
          <cell r="F36" t="str">
            <v>B21_34</v>
          </cell>
          <cell r="G36" t="str">
            <v>A</v>
          </cell>
          <cell r="H36" t="str">
            <v>A</v>
          </cell>
          <cell r="AE36" t="str">
            <v>DESEMBOLSOS PENDIENTES</v>
          </cell>
          <cell r="AF36" t="str">
            <v>UNCALLED AMOUNT</v>
          </cell>
          <cell r="AH36" t="str">
            <v>D2.1_34</v>
          </cell>
          <cell r="AI36" t="str">
            <v>AMORTIZACIÓN</v>
          </cell>
          <cell r="AJ36" t="str">
            <v>AMORTIZATION</v>
          </cell>
          <cell r="AP36" t="str">
            <v>B23_34</v>
          </cell>
          <cell r="AT36" t="str">
            <v>B26_34</v>
          </cell>
          <cell r="AU36" t="str">
            <v>INFORMACIÓN PARA BALANCED SCORECARD</v>
          </cell>
          <cell r="AV36" t="str">
            <v>BALANCED SCORECARD INFORMATION REQUIREMENTS</v>
          </cell>
          <cell r="AX36" t="str">
            <v>B5_1_34</v>
          </cell>
          <cell r="AY36" t="str">
            <v>VALOR DE MERCADO</v>
          </cell>
          <cell r="AZ36" t="str">
            <v>MARKET VALUE (*)</v>
          </cell>
          <cell r="BB36" t="str">
            <v>B5_2_28</v>
          </cell>
          <cell r="BC36" t="str">
            <v>En el caso de que existan coberturas de flujos de efectivo que se espere formen parte en la determinación del resultado de ejercicios futuros , de forma significativa, indicar los ejercicios afectados:</v>
          </cell>
          <cell r="BD36" t="str">
            <v>If there are cash flow hedges that are expected to form part in determining the outcome of future periods significantly, indicating the years concerned:</v>
          </cell>
          <cell r="BF36" t="str">
            <v>A3_1_N_34</v>
          </cell>
          <cell r="BG36" t="str">
            <v>Publicidad</v>
          </cell>
          <cell r="BH36" t="str">
            <v>Advertising</v>
          </cell>
        </row>
        <row r="37">
          <cell r="B37" t="str">
            <v>B18.2_35</v>
          </cell>
          <cell r="C37" t="str">
            <v>u otros activos</v>
          </cell>
          <cell r="D37" t="str">
            <v xml:space="preserve">or other assets                   </v>
          </cell>
          <cell r="F37" t="str">
            <v>B21_35</v>
          </cell>
          <cell r="G37" t="str">
            <v>BBB</v>
          </cell>
          <cell r="H37" t="str">
            <v>BBB</v>
          </cell>
          <cell r="AH37" t="str">
            <v>D2.1_35</v>
          </cell>
          <cell r="AI37" t="str">
            <v>EFECTO IMPOSITIVO DEL</v>
          </cell>
          <cell r="AJ37" t="str">
            <v>TAX EFFECT OF</v>
          </cell>
          <cell r="AP37" t="str">
            <v>B23_35</v>
          </cell>
          <cell r="AT37" t="str">
            <v>B26_35</v>
          </cell>
          <cell r="AU37" t="str">
            <v>CUADRO 4: PATRIMONIOS GESTIONADOS</v>
          </cell>
          <cell r="AV37" t="str">
            <v>CHART 4: ASSETS MANAGED</v>
          </cell>
          <cell r="AX37" t="str">
            <v>B5_1_35</v>
          </cell>
          <cell r="AY37" t="str">
            <v>VARIABLES DE NIVEL 1</v>
          </cell>
          <cell r="AZ37" t="str">
            <v>LEVEL 1 VARIABLES</v>
          </cell>
          <cell r="BB37" t="str">
            <v>B5_2_29</v>
          </cell>
          <cell r="BC37" t="str">
            <v>VALORES DE RENTA FIJA EN MORA</v>
          </cell>
          <cell r="BD37" t="str">
            <v>FIXED INCOME IN ARREARS</v>
          </cell>
          <cell r="BF37" t="str">
            <v>A3_1_N_35</v>
          </cell>
          <cell r="BG37" t="str">
            <v>Publicidad institucional</v>
          </cell>
          <cell r="BH37" t="str">
            <v>Institutional advertising</v>
          </cell>
        </row>
        <row r="38">
          <cell r="B38" t="str">
            <v>B18.2_36</v>
          </cell>
          <cell r="C38" t="str">
            <v>Acuerdos de financiación, créditos y -</v>
          </cell>
          <cell r="D38" t="str">
            <v>Finance, credit, capital contribut</v>
          </cell>
          <cell r="F38" t="str">
            <v>B21_36</v>
          </cell>
          <cell r="G38" t="str">
            <v>BB o menor</v>
          </cell>
          <cell r="H38" t="str">
            <v>BB or lower</v>
          </cell>
          <cell r="AD38" t="str">
            <v>D0_33</v>
          </cell>
          <cell r="AE38" t="str">
            <v>TIPO DETALLE</v>
          </cell>
          <cell r="AF38" t="str">
            <v>DETAIL TYPE</v>
          </cell>
          <cell r="AH38" t="str">
            <v>D2.1_36</v>
          </cell>
          <cell r="AI38" t="str">
            <v>TOTAL VOBA</v>
          </cell>
          <cell r="AJ38" t="str">
            <v>TOTAL VOBA</v>
          </cell>
          <cell r="AP38" t="str">
            <v>B23_36</v>
          </cell>
          <cell r="AT38" t="str">
            <v>B26_36</v>
          </cell>
          <cell r="AU38" t="str">
            <v>PROVISIONES TÉCNICAS DE VIDA</v>
          </cell>
          <cell r="AV38" t="str">
            <v>TECHNICAL RESERVES LIFE</v>
          </cell>
          <cell r="AX38" t="str">
            <v>B5_1_36</v>
          </cell>
          <cell r="AY38" t="str">
            <v>VARIABLES DE NIVEL 2</v>
          </cell>
          <cell r="AZ38" t="str">
            <v>LEVEL 2 VARIABLES</v>
          </cell>
          <cell r="BB38" t="str">
            <v>B5_2_30</v>
          </cell>
          <cell r="BC38" t="str">
            <v>ANTIGÜEDAD</v>
          </cell>
          <cell r="BD38" t="str">
            <v>PERIOD</v>
          </cell>
          <cell r="BF38" t="str">
            <v>A3_1_N_36</v>
          </cell>
          <cell r="BG38" t="str">
            <v>Publicidad operativa</v>
          </cell>
          <cell r="BH38" t="str">
            <v>Operative advertising</v>
          </cell>
        </row>
        <row r="39">
          <cell r="B39" t="str">
            <v>B18.2_37</v>
          </cell>
          <cell r="C39" t="str">
            <v xml:space="preserve">     aportaciones de capital (prestamista)</v>
          </cell>
          <cell r="D39" t="str">
            <v xml:space="preserve"> agreements (lender)              </v>
          </cell>
          <cell r="F39" t="str">
            <v>B21_37</v>
          </cell>
          <cell r="G39" t="str">
            <v>Sin calificación</v>
          </cell>
          <cell r="H39" t="str">
            <v>No rating</v>
          </cell>
          <cell r="AD39" t="str">
            <v>D0_34</v>
          </cell>
          <cell r="AE39" t="str">
            <v>SALDO INCIAL</v>
          </cell>
          <cell r="AF39" t="str">
            <v>INITIAL BALANCE</v>
          </cell>
          <cell r="AH39" t="str">
            <v>D2.1_37</v>
          </cell>
          <cell r="AI39" t="str">
            <v>PLUSVALIAS OTRO INMOVILIZADO INTANGIBLE</v>
          </cell>
          <cell r="AJ39" t="str">
            <v>GAINS OTHER INTANGIBLE ASSETS</v>
          </cell>
          <cell r="AP39" t="str">
            <v>B23_37</v>
          </cell>
          <cell r="AT39" t="str">
            <v>B26_37</v>
          </cell>
          <cell r="AU39" t="str">
            <v>Canal agencial</v>
          </cell>
          <cell r="AV39" t="str">
            <v>Sales network</v>
          </cell>
          <cell r="AX39" t="str">
            <v>B5_1_37</v>
          </cell>
          <cell r="AY39" t="str">
            <v>VARIABLES DE NIVEL 3</v>
          </cell>
          <cell r="AZ39" t="str">
            <v>LEVEL 3 VARIABLES</v>
          </cell>
          <cell r="BB39" t="str">
            <v>B5_2_31</v>
          </cell>
          <cell r="BC39" t="str">
            <v>De 1 a 3 meses</v>
          </cell>
          <cell r="BD39" t="str">
            <v>From 1 to 3 months</v>
          </cell>
          <cell r="BF39" t="str">
            <v>A3_1_N_37</v>
          </cell>
          <cell r="BG39" t="str">
            <v>Servicios profesionales independientes</v>
          </cell>
          <cell r="BH39" t="str">
            <v>Outsourced professional services</v>
          </cell>
        </row>
        <row r="40">
          <cell r="B40" t="str">
            <v>B18.2_38</v>
          </cell>
          <cell r="C40" t="str">
            <v>Contratos de arrendamiento</v>
          </cell>
          <cell r="D40" t="str">
            <v xml:space="preserve">Lease financial               </v>
          </cell>
          <cell r="F40" t="str">
            <v>B21_38</v>
          </cell>
          <cell r="G40" t="str">
            <v>Gobiernos</v>
          </cell>
          <cell r="H40" t="str">
            <v>Governments</v>
          </cell>
          <cell r="AD40" t="str">
            <v>D0_35</v>
          </cell>
          <cell r="AE40" t="str">
            <v>AUMENTOS DE CAPITAL</v>
          </cell>
          <cell r="AF40" t="str">
            <v>SHARE CAPITAL INCREASES</v>
          </cell>
          <cell r="AH40" t="str">
            <v>D2.1_38</v>
          </cell>
          <cell r="AI40" t="str">
            <v>TOTAL PLUSVALIAS OTRO INMOVILIZADO INTANGIBLE</v>
          </cell>
          <cell r="AJ40" t="str">
            <v>TOTAL GAINS OTHER INTANGIBLE ASSETS</v>
          </cell>
          <cell r="AP40" t="str">
            <v>B23_38</v>
          </cell>
          <cell r="AT40" t="str">
            <v>B26_38</v>
          </cell>
          <cell r="AU40" t="str">
            <v>Canal Bancaseguros</v>
          </cell>
          <cell r="AV40" t="str">
            <v>Banking network</v>
          </cell>
          <cell r="AX40" t="str">
            <v>B5_1_38</v>
          </cell>
          <cell r="AY40" t="str">
            <v>TOTAL</v>
          </cell>
          <cell r="AZ40" t="str">
            <v>TOTAL</v>
          </cell>
          <cell r="BB40" t="str">
            <v>B5_2_32</v>
          </cell>
          <cell r="BC40" t="str">
            <v>De 3 a 6 meses</v>
          </cell>
          <cell r="BD40" t="str">
            <v>From 3 to 6 months</v>
          </cell>
          <cell r="BF40" t="str">
            <v>A3_1_N_38</v>
          </cell>
          <cell r="BG40" t="str">
            <v>Empresas de trabajo temporal</v>
          </cell>
          <cell r="BH40" t="str">
            <v>Temporary employment agencies</v>
          </cell>
        </row>
        <row r="41">
          <cell r="B41" t="str">
            <v>B18.2_39</v>
          </cell>
          <cell r="C41" t="str">
            <v>financiero (arrendador)</v>
          </cell>
          <cell r="D41" t="str">
            <v xml:space="preserve"> agreements (lessor)                </v>
          </cell>
          <cell r="F41" t="str">
            <v>B21_39</v>
          </cell>
          <cell r="G41" t="str">
            <v>Organismos multilaterales</v>
          </cell>
          <cell r="H41" t="str">
            <v>Multilateral institutions</v>
          </cell>
          <cell r="AD41" t="str">
            <v>D0_36</v>
          </cell>
          <cell r="AE41" t="str">
            <v>REDUCCIONES DE CAPITAL</v>
          </cell>
          <cell r="AF41" t="str">
            <v>SHARE CAPITAL REDUCTION</v>
          </cell>
          <cell r="AH41" t="str">
            <v>D2.1_39</v>
          </cell>
          <cell r="AI41" t="str">
            <v>PLUSVALIAS OTRO INMOVILIZADO MATERIAL</v>
          </cell>
          <cell r="AJ41" t="str">
            <v>GAINS OTHER TANGIBLE ASSETS</v>
          </cell>
          <cell r="AP41" t="str">
            <v>B23_39</v>
          </cell>
          <cell r="AT41" t="str">
            <v>B26_39</v>
          </cell>
          <cell r="AU41" t="str">
            <v>FONDOS DE PENSIONES</v>
          </cell>
          <cell r="AV41" t="str">
            <v>PENSION FUNDS</v>
          </cell>
          <cell r="AX41" t="str">
            <v>B5_1_39</v>
          </cell>
          <cell r="AY41" t="str">
            <v>TRASPASO</v>
          </cell>
          <cell r="AZ41" t="str">
            <v>TRANSFERS</v>
          </cell>
          <cell r="BB41" t="str">
            <v>B5_2_33</v>
          </cell>
          <cell r="BC41" t="str">
            <v>De 6 a 9 meses</v>
          </cell>
          <cell r="BD41" t="str">
            <v>From 6 to 9 months</v>
          </cell>
          <cell r="BF41" t="str">
            <v>A3_1_N_39</v>
          </cell>
          <cell r="BG41" t="str">
            <v>Otros servicios y colaboraciones - Grupo</v>
          </cell>
          <cell r="BH41" t="str">
            <v>Other services and collaborations - Group</v>
          </cell>
        </row>
        <row r="42">
          <cell r="B42" t="str">
            <v>B18.2_40</v>
          </cell>
          <cell r="C42" t="str">
            <v>Amortización o cancelación de créditos y -</v>
          </cell>
          <cell r="D42" t="str">
            <v xml:space="preserve">Credit redemption/cancellation    </v>
          </cell>
          <cell r="F42" t="str">
            <v>B21_40</v>
          </cell>
          <cell r="G42" t="str">
            <v>Bancos e Instituciones financieras</v>
          </cell>
          <cell r="H42" t="str">
            <v>Banks &amp; financial institutions</v>
          </cell>
          <cell r="AD42" t="str">
            <v>D0_37</v>
          </cell>
          <cell r="AE42" t="str">
            <v>INCREM. COMBINACIONES DE NEGOCIOS</v>
          </cell>
          <cell r="AF42" t="str">
            <v>BUSINESS COMBINATION INCREASES</v>
          </cell>
          <cell r="AH42" t="str">
            <v>D2.1_40</v>
          </cell>
          <cell r="AI42" t="str">
            <v>TOTAL PLUSVALIAS OTRO INMOVILIZADO MATERIAL</v>
          </cell>
          <cell r="AJ42" t="str">
            <v>TOTAL GAINS OTHER TANGIBLE ASSETS</v>
          </cell>
          <cell r="AP42" t="str">
            <v>B23_40</v>
          </cell>
          <cell r="AT42" t="str">
            <v>B26_40</v>
          </cell>
          <cell r="AU42" t="str">
            <v>Canal agencial</v>
          </cell>
          <cell r="AV42" t="str">
            <v>Sales network</v>
          </cell>
          <cell r="AX42" t="str">
            <v>B5_1_40</v>
          </cell>
          <cell r="AY42" t="str">
            <v>(-) A OTRAS CARTERAS</v>
          </cell>
          <cell r="AZ42" t="str">
            <v>(-) TO OTHER PORTFOLIOS</v>
          </cell>
          <cell r="BB42" t="str">
            <v>B5_2_34</v>
          </cell>
          <cell r="BC42" t="str">
            <v>De 9 a 12 meses</v>
          </cell>
          <cell r="BD42" t="str">
            <v>From 9 to 12 months</v>
          </cell>
          <cell r="BF42" t="str">
            <v>A3_1_N_40</v>
          </cell>
          <cell r="BG42" t="str">
            <v>Otros servicios y colaboraciones - Terceros</v>
          </cell>
          <cell r="BH42" t="str">
            <v>Other services and collaborations - Other</v>
          </cell>
        </row>
        <row r="43">
          <cell r="B43" t="str">
            <v>B18.2_41</v>
          </cell>
          <cell r="C43" t="str">
            <v>contratos de arrendamiento (arrendador)</v>
          </cell>
          <cell r="D43" t="str">
            <v xml:space="preserve">lease agreements(lessor           </v>
          </cell>
          <cell r="F43" t="str">
            <v>B21_41</v>
          </cell>
          <cell r="G43" t="str">
            <v>Aseguradoras</v>
          </cell>
          <cell r="H43" t="str">
            <v>Insurers</v>
          </cell>
          <cell r="AD43" t="str">
            <v>D0_38</v>
          </cell>
          <cell r="AE43" t="str">
            <v>(REDUCCI. COMBINACIONES DE NEGOCIOS)</v>
          </cell>
          <cell r="AF43" t="str">
            <v>BUSINESS COMBINATION REDUCTIONS</v>
          </cell>
          <cell r="AH43" t="str">
            <v>D2.1_41</v>
          </cell>
          <cell r="AI43" t="str">
            <v>PLUSVALIAS INMUEBLES DE USO PROPIO</v>
          </cell>
          <cell r="AJ43" t="str">
            <v>GAINS IN REAL STATE OWN USE</v>
          </cell>
          <cell r="AM43">
            <v>0</v>
          </cell>
          <cell r="AP43" t="str">
            <v>B23_41</v>
          </cell>
          <cell r="AQ43">
            <v>0</v>
          </cell>
          <cell r="AT43" t="str">
            <v>B26_41</v>
          </cell>
          <cell r="AU43" t="str">
            <v>Canal Bancaseguros</v>
          </cell>
          <cell r="AV43" t="str">
            <v>Banking network</v>
          </cell>
          <cell r="AX43" t="str">
            <v>B5_1_41</v>
          </cell>
          <cell r="AY43" t="str">
            <v>DESDE OTRAS CARTERAS</v>
          </cell>
          <cell r="AZ43" t="str">
            <v>FROM OTHER PORTFOLIOS</v>
          </cell>
          <cell r="BB43" t="str">
            <v>B5_2_35</v>
          </cell>
          <cell r="BC43" t="str">
            <v>De 12 a 24 meses</v>
          </cell>
          <cell r="BD43" t="str">
            <v>From 12 to 24 motnhs</v>
          </cell>
          <cell r="BF43" t="str">
            <v>A3_1_N_41</v>
          </cell>
          <cell r="BG43" t="str">
            <v>Impuestos indirectos</v>
          </cell>
          <cell r="BH43" t="str">
            <v>Indirect taxes</v>
          </cell>
        </row>
        <row r="44">
          <cell r="B44" t="str">
            <v>B18.2_42</v>
          </cell>
          <cell r="C44" t="str">
            <v>Venta de activos materiales, intangibles</v>
          </cell>
          <cell r="D44" t="str">
            <v xml:space="preserve">Sale of tangible, intangible      </v>
          </cell>
          <cell r="F44" t="str">
            <v>B21_42</v>
          </cell>
          <cell r="G44" t="str">
            <v>Otros</v>
          </cell>
          <cell r="H44" t="str">
            <v>Other</v>
          </cell>
          <cell r="AD44" t="str">
            <v>D0_39</v>
          </cell>
          <cell r="AE44" t="str">
            <v>CAMBIOS PERIMETRO CONSOLIDACIÓN</v>
          </cell>
          <cell r="AF44" t="str">
            <v>CHANGES CONSOLIDATION PERIMETER</v>
          </cell>
          <cell r="AH44" t="str">
            <v>D2.1_42</v>
          </cell>
          <cell r="AI44" t="str">
            <v>TOTAL PLUSVALIAS INMUEBLES DE USO PROPIO</v>
          </cell>
          <cell r="AJ44" t="str">
            <v>TOTAL GAINS IN REAL STATE OWN USE</v>
          </cell>
          <cell r="AP44" t="str">
            <v>B23_42</v>
          </cell>
          <cell r="AT44" t="str">
            <v>B26_42</v>
          </cell>
          <cell r="AU44" t="str">
            <v>FONDOS DE INVERSIÓN Y CARTERAS GESTIONADAS</v>
          </cell>
          <cell r="AV44" t="str">
            <v>INVESTMENTS FUNDS &amp; PORTFOLIOS MANAGED</v>
          </cell>
          <cell r="AX44" t="str">
            <v>B5_1_42</v>
          </cell>
          <cell r="AY44" t="str">
            <v>DETERIORO</v>
          </cell>
          <cell r="AZ44" t="str">
            <v>IMPAIRMENT</v>
          </cell>
          <cell r="BB44" t="str">
            <v>B5_2_36</v>
          </cell>
          <cell r="BC44" t="str">
            <v>Más de 24 meses</v>
          </cell>
          <cell r="BD44" t="str">
            <v>More than 24 motnths</v>
          </cell>
          <cell r="BF44" t="str">
            <v>A3_1_N_42</v>
          </cell>
          <cell r="BG44" t="str">
            <v>Otros gastos internos (Grupo)</v>
          </cell>
          <cell r="BH44" t="str">
            <v>Other internal expenses (Group)</v>
          </cell>
        </row>
        <row r="45">
          <cell r="B45" t="str">
            <v>B18.2_43</v>
          </cell>
          <cell r="C45" t="str">
            <v>u otros activos</v>
          </cell>
          <cell r="D45" t="str">
            <v xml:space="preserve"> or other assets                  </v>
          </cell>
          <cell r="F45" t="str">
            <v>B21_43</v>
          </cell>
          <cell r="G45" t="str">
            <v>INTERESES PAGADOS POR LA DEUDA CON ENTIDADES AJENAS AL GRUPO</v>
          </cell>
          <cell r="H45" t="str">
            <v>INTEREST PAYMENTS TO ENTITIES OUTSIDE THE CONSOLIDATION GROUP</v>
          </cell>
          <cell r="AD45" t="str">
            <v>D0_40</v>
          </cell>
          <cell r="AE45" t="str">
            <v>SALDO FINAL</v>
          </cell>
          <cell r="AF45" t="str">
            <v>FINAL BALANCE</v>
          </cell>
          <cell r="AH45" t="str">
            <v>D2.1_43</v>
          </cell>
          <cell r="AI45" t="str">
            <v>MINUSVALIAS POR EMISION DE OBLIGACIONES</v>
          </cell>
          <cell r="AJ45" t="str">
            <v>LOSSES DEBENTURE AND OTHER NEGOTIABLE INSTRUMENTS</v>
          </cell>
          <cell r="AP45" t="str">
            <v>B23_43</v>
          </cell>
          <cell r="AT45" t="str">
            <v>B26_43</v>
          </cell>
          <cell r="AU45" t="str">
            <v>TOTAL FONDOS GESTIONADOS - NIIF</v>
          </cell>
          <cell r="AV45" t="str">
            <v>TOTAL ASSETS MANAGED - IFRS</v>
          </cell>
          <cell r="AX45" t="str">
            <v>B5_1_43</v>
          </cell>
          <cell r="AY45" t="str">
            <v>(-) PERDIDA REGISTRADA</v>
          </cell>
          <cell r="AZ45" t="str">
            <v>(-) REGISTERED LOSSES</v>
          </cell>
          <cell r="BB45" t="str">
            <v>B5_2_37</v>
          </cell>
          <cell r="BC45" t="str">
            <v>TOTAL</v>
          </cell>
          <cell r="BD45" t="str">
            <v>TOTAL</v>
          </cell>
          <cell r="BF45" t="str">
            <v>A3_1_N_43</v>
          </cell>
          <cell r="BG45" t="str">
            <v>Otros gastos internos (Terceros)</v>
          </cell>
          <cell r="BH45" t="str">
            <v>Other internal expenses (Other)</v>
          </cell>
        </row>
        <row r="46">
          <cell r="B46" t="str">
            <v>B18.2_44</v>
          </cell>
          <cell r="C46" t="str">
            <v>Acuerdos de financiación, créditos y -</v>
          </cell>
          <cell r="D46" t="str">
            <v xml:space="preserve">Finance, credit and capital       </v>
          </cell>
          <cell r="F46" t="str">
            <v>B21_44</v>
          </cell>
          <cell r="G46" t="str">
            <v>Hace referencia a los intereses derivados de H) II. Deudas con entidades de crédito, B) Pasivos subordinados y H) I. Emisión de obligaciones y otros pasivos negociables</v>
          </cell>
          <cell r="H46" t="str">
            <v>Makes reference to interests from H) II. Due to credit institutions B) Subordinated liabilities and H) I. Issuance of debentures and other negotiable securities</v>
          </cell>
          <cell r="AD46" t="str">
            <v>D0_41</v>
          </cell>
          <cell r="AE46" t="str">
            <v>MOVIMIENTOS NO IMPUTADOS</v>
          </cell>
          <cell r="AF46" t="str">
            <v>NON DETAILED MOVEMENTS</v>
          </cell>
          <cell r="AH46" t="str">
            <v>D2.1_44</v>
          </cell>
          <cell r="AI46" t="str">
            <v>TOTAL MINUSVALIAS POR EMISION DE OBLIGACIONES</v>
          </cell>
          <cell r="AJ46" t="str">
            <v>TOTAL LOSSES DEBENTURE AND OTHER NEGOTIABLE INSTRUMENTS</v>
          </cell>
          <cell r="AP46" t="str">
            <v>B23_44</v>
          </cell>
          <cell r="AT46" t="str">
            <v>B26_44</v>
          </cell>
          <cell r="AU46" t="str">
            <v>Ajuste provisiones matemáticas</v>
          </cell>
          <cell r="AV46" t="str">
            <v>Mathematical reserves adjustment</v>
          </cell>
          <cell r="AX46" t="str">
            <v>B5_1_44</v>
          </cell>
          <cell r="AY46" t="str">
            <v>GANANCIAS REVERSION</v>
          </cell>
          <cell r="AZ46" t="str">
            <v>REVERSION GAIN</v>
          </cell>
          <cell r="BB46" t="str">
            <v>B5_2_38</v>
          </cell>
          <cell r="BC46" t="str">
            <v>OTRAS INVERSIONES</v>
          </cell>
          <cell r="BD46" t="str">
            <v>OTHER INVESTMENT</v>
          </cell>
          <cell r="BF46" t="str">
            <v>A3_1_N_44</v>
          </cell>
          <cell r="BG46" t="str">
            <v>TOTAL GASTOS INTERNOS</v>
          </cell>
          <cell r="BH46" t="str">
            <v>TOTAL INTERNAL EXPENSES</v>
          </cell>
        </row>
        <row r="47">
          <cell r="B47" t="str">
            <v>B18.2_45</v>
          </cell>
          <cell r="C47" t="str">
            <v>aportaciones de capital(prestatario)</v>
          </cell>
          <cell r="D47" t="str">
            <v xml:space="preserve">contribution agreements(debtor)   </v>
          </cell>
          <cell r="F47" t="str">
            <v>B21_45</v>
          </cell>
          <cell r="G47" t="str">
            <v>DESGLOSE VALORES REPRESENTATIVOS DE DEUDA POR TIPO DE GARANTIA</v>
          </cell>
          <cell r="H47" t="str">
            <v>DEBT BREAKDOWN BY TYPE OF GUARANTEE</v>
          </cell>
          <cell r="AD47" t="str">
            <v>D0_42</v>
          </cell>
          <cell r="AE47" t="str">
            <v>MOVIMIENTOS COSTES DE INVERSIÓN Y DETERIORO</v>
          </cell>
          <cell r="AF47" t="str">
            <v>INVESTMENT COST &amp; IMPAIRMENT MOVEMENTS</v>
          </cell>
          <cell r="AH47" t="str">
            <v>D2.1_45</v>
          </cell>
          <cell r="AI47" t="str">
            <v>REVERSIÓN DEL PERIODO</v>
          </cell>
          <cell r="AJ47" t="str">
            <v>PERIOD REVERSAL</v>
          </cell>
          <cell r="AP47" t="str">
            <v>B23_45</v>
          </cell>
          <cell r="AT47" t="str">
            <v>B26_45</v>
          </cell>
          <cell r="AU47" t="str">
            <v>TOTAL FONDOS GESTIONADOS - LOCAL</v>
          </cell>
          <cell r="AV47" t="str">
            <v>TOTAL ASSETS MANAGED - LOCAL</v>
          </cell>
          <cell r="AX47" t="str">
            <v>B5_1_45</v>
          </cell>
          <cell r="AY47" t="str">
            <v>RATING LOCAL</v>
          </cell>
          <cell r="AZ47" t="str">
            <v>LOCAL RATING</v>
          </cell>
          <cell r="BB47" t="str">
            <v>B5_2_39</v>
          </cell>
          <cell r="BC47" t="str">
            <v>CONCEPTO</v>
          </cell>
          <cell r="BD47" t="str">
            <v>ITEM</v>
          </cell>
          <cell r="BF47" t="str">
            <v>A3_1_N_45</v>
          </cell>
          <cell r="BG47" t="str">
            <v xml:space="preserve">   Importe directamente contabilizado en destino de los siguientes gastos:</v>
          </cell>
          <cell r="BH47" t="str">
            <v xml:space="preserve">   Expenses directly recognized by purpose:</v>
          </cell>
        </row>
        <row r="48">
          <cell r="B48" t="str">
            <v>B18.2_46</v>
          </cell>
          <cell r="C48" t="str">
            <v>Contratos de arrendamiento</v>
          </cell>
          <cell r="D48" t="str">
            <v xml:space="preserve">Lease financial                 </v>
          </cell>
          <cell r="F48" t="str">
            <v>B21_46</v>
          </cell>
          <cell r="G48" t="str">
            <v>Deuda ordinaria</v>
          </cell>
          <cell r="H48" t="str">
            <v>Senior debt</v>
          </cell>
          <cell r="AD48" t="str">
            <v>D0_43</v>
          </cell>
          <cell r="AE48" t="str">
            <v xml:space="preserve">  El valor del coste de inversión de la Cédula D0 </v>
          </cell>
          <cell r="AF48" t="str">
            <v xml:space="preserve">  The value of the "Investment in group companies" in the D0 Schedule </v>
          </cell>
          <cell r="AH48" t="str">
            <v>D2.1_46</v>
          </cell>
          <cell r="AI48" t="str">
            <v>EFECTO IMPOSITIVO DEL PERIODO</v>
          </cell>
          <cell r="AJ48" t="str">
            <v>PERIOD TAX EFFECT</v>
          </cell>
          <cell r="AP48" t="str">
            <v>B23_46</v>
          </cell>
          <cell r="AX48" t="str">
            <v>B5_1_46</v>
          </cell>
          <cell r="AY48" t="str">
            <v>VALOR CONTABLE</v>
          </cell>
          <cell r="AZ48" t="str">
            <v>VALUE ACCOUNTING</v>
          </cell>
          <cell r="BB48" t="str">
            <v>B5_2_40</v>
          </cell>
          <cell r="BC48" t="str">
            <v>A)ENTIDADES GRUPO NO CONSOLIDABLES</v>
          </cell>
          <cell r="BD48" t="str">
            <v xml:space="preserve">A) NOT CONSOLIDATED GROUP ENTITIES </v>
          </cell>
          <cell r="BF48" t="str">
            <v>A3_1_N_46</v>
          </cell>
          <cell r="BG48">
            <v>0</v>
          </cell>
          <cell r="BH48">
            <v>0</v>
          </cell>
        </row>
        <row r="49">
          <cell r="B49" t="str">
            <v>B18.2_47</v>
          </cell>
          <cell r="C49" t="str">
            <v>financiero (arrendatario)</v>
          </cell>
          <cell r="D49" t="str">
            <v xml:space="preserve">agreements (lessee)                </v>
          </cell>
          <cell r="F49" t="str">
            <v>B21_47</v>
          </cell>
          <cell r="G49" t="str">
            <v>Cédulas hipotecarias</v>
          </cell>
          <cell r="H49" t="str">
            <v>Covered bonds</v>
          </cell>
          <cell r="AD49" t="str">
            <v>D0_44</v>
          </cell>
          <cell r="AE49" t="str">
            <v xml:space="preserve">  el valor de de la inversión imputada en la cédula A1.1.</v>
          </cell>
          <cell r="AF49" t="str">
            <v xml:space="preserve">  The value of the "Investment in group companies" in schedule A1.1</v>
          </cell>
          <cell r="AH49" t="str">
            <v>D2.1_47</v>
          </cell>
          <cell r="AI49" t="str">
            <v>Indique los tipos de Plusvalias que desea imputar en la cédula D2.1:</v>
          </cell>
          <cell r="AJ49" t="str">
            <v>Select the Gains to input in D2.1 Schedule</v>
          </cell>
          <cell r="AP49" t="str">
            <v>B23_47</v>
          </cell>
          <cell r="AX49" t="str">
            <v>B5_1_47</v>
          </cell>
          <cell r="AY49" t="str">
            <v>RENTA FIJA</v>
          </cell>
          <cell r="AZ49" t="str">
            <v>FIXED INCOME</v>
          </cell>
          <cell r="BB49" t="str">
            <v>B5_2_41</v>
          </cell>
          <cell r="BC49" t="str">
            <v>B)DERIVADOS DE COBERTURA(B.5-4)</v>
          </cell>
          <cell r="BD49" t="str">
            <v>B)  DERIVATIVES FOR COVERAGE PURPOSES (B.5-4)</v>
          </cell>
          <cell r="BF49" t="str">
            <v>A3_1_N_47</v>
          </cell>
          <cell r="BG49" t="str">
            <v xml:space="preserve">  Gastos de adquisición (Comisiones)</v>
          </cell>
          <cell r="BH49" t="str">
            <v xml:space="preserve">  Acquisition expenses (Commissions)</v>
          </cell>
        </row>
        <row r="50">
          <cell r="B50" t="str">
            <v>B18.2_48</v>
          </cell>
          <cell r="C50" t="str">
            <v>Amortización o cancelación de créditos y -</v>
          </cell>
          <cell r="D50" t="str">
            <v xml:space="preserve">Redemption/cancellation of credit </v>
          </cell>
          <cell r="F50" t="str">
            <v>B21_48</v>
          </cell>
          <cell r="G50" t="str">
            <v>Titulizaciones</v>
          </cell>
          <cell r="H50" t="str">
            <v>Securitisations</v>
          </cell>
          <cell r="AD50" t="str">
            <v>D0_45</v>
          </cell>
          <cell r="AE50" t="str">
            <v>Control 467:  DIFERENCIA</v>
          </cell>
          <cell r="AF50" t="str">
            <v>Control 467: DIFFERENCE</v>
          </cell>
          <cell r="AH50" t="str">
            <v>D2.1_48</v>
          </cell>
          <cell r="AI50" t="str">
            <v>Integración Global</v>
          </cell>
          <cell r="AJ50" t="str">
            <v>Global Method</v>
          </cell>
          <cell r="AP50" t="str">
            <v>B23_48</v>
          </cell>
          <cell r="AQ50">
            <v>0</v>
          </cell>
          <cell r="AX50" t="str">
            <v>B5_1_48</v>
          </cell>
          <cell r="AY50" t="str">
            <v>CARTERA A VENCIMIENTO</v>
          </cell>
          <cell r="AZ50" t="str">
            <v>PORFOLIO HELD TO MATURITY</v>
          </cell>
          <cell r="BB50" t="str">
            <v>B5_2_42</v>
          </cell>
          <cell r="BC50" t="str">
            <v xml:space="preserve">C)OTRAS INVERSIONES </v>
          </cell>
          <cell r="BD50" t="str">
            <v>C) OTHER INVESTMENT</v>
          </cell>
          <cell r="BF50" t="str">
            <v>A3_1_N_48</v>
          </cell>
          <cell r="BG50" t="str">
            <v>Gastos del inmov. Material y de las inversiones (de explotac.)</v>
          </cell>
          <cell r="BH50" t="str">
            <v>Tangible fixed assets and invest. expenses (attributable to operations)</v>
          </cell>
        </row>
        <row r="51">
          <cell r="B51" t="str">
            <v>B18.2_49</v>
          </cell>
          <cell r="C51" t="str">
            <v>contratos de arrendamiento (arrendatario)</v>
          </cell>
          <cell r="D51" t="str">
            <v xml:space="preserve"> and lease agrmnt (lessee)        </v>
          </cell>
          <cell r="F51" t="str">
            <v>B21_49</v>
          </cell>
          <cell r="G51" t="str">
            <v>Deuda subordinada</v>
          </cell>
          <cell r="H51" t="str">
            <v>Subordinated debt</v>
          </cell>
          <cell r="AD51" t="str">
            <v>D0_46</v>
          </cell>
          <cell r="AE51" t="str">
            <v xml:space="preserve"> El importe A.3 de la cuenta 3010101021101</v>
          </cell>
          <cell r="AF51" t="str">
            <v xml:space="preserve"> The Amount of A.3 for the account 3010101021101</v>
          </cell>
          <cell r="AH51" t="str">
            <v>D2.1_49</v>
          </cell>
          <cell r="AI51" t="str">
            <v>Participación / Puesta en Equivalencia</v>
          </cell>
          <cell r="AJ51" t="str">
            <v>Equity Method</v>
          </cell>
          <cell r="AP51" t="str">
            <v>B23_49</v>
          </cell>
          <cell r="AX51" t="str">
            <v>B5_1_49</v>
          </cell>
          <cell r="AY51" t="str">
            <v>CARTERA DISPONIBLE PARA LA VENTA</v>
          </cell>
          <cell r="AZ51" t="str">
            <v>PORTFOLIO AVAILABLE FOR SALE</v>
          </cell>
          <cell r="BB51" t="str">
            <v>B5_2_43</v>
          </cell>
          <cell r="BC51" t="str">
            <v xml:space="preserve">   TOTAL OTRAS INVERSIONES (A+B+C)</v>
          </cell>
          <cell r="BD51" t="str">
            <v>TOTAL OTHER INVESTMENT (A+B+C)</v>
          </cell>
          <cell r="BF51" t="str">
            <v>A3_1_N_49</v>
          </cell>
          <cell r="BG51" t="str">
            <v>Gastos del inmov. Material y de las inversiones (de patrimonio)</v>
          </cell>
          <cell r="BH51" t="str">
            <v>Tangible fixed assets and invest. expenses (attributable to equity)</v>
          </cell>
        </row>
        <row r="52">
          <cell r="B52" t="str">
            <v>B18.2_50</v>
          </cell>
          <cell r="C52" t="str">
            <v>Garantias y avales prestados</v>
          </cell>
          <cell r="D52" t="str">
            <v>Guarantees and collateral provided</v>
          </cell>
          <cell r="F52" t="str">
            <v>B21_50</v>
          </cell>
          <cell r="G52" t="str">
            <v>Obligaciones preferentes</v>
          </cell>
          <cell r="H52" t="str">
            <v>Preferred securities</v>
          </cell>
          <cell r="AD52" t="str">
            <v>D0_47</v>
          </cell>
          <cell r="AE52" t="str">
            <v xml:space="preserve"> a la suma de las op. ICPs de "D0"</v>
          </cell>
          <cell r="AF52" t="str">
            <v xml:space="preserve"> to the sum of ICPs trans. of "D0"</v>
          </cell>
          <cell r="AH52" t="str">
            <v>D2.1_50</v>
          </cell>
          <cell r="AI52" t="str">
            <v>CÉDULA D.2-2</v>
          </cell>
          <cell r="AJ52" t="str">
            <v>SCHEDULE  D.2-2</v>
          </cell>
          <cell r="AP52" t="str">
            <v>B23_50</v>
          </cell>
          <cell r="AX52" t="str">
            <v>B5_1_50</v>
          </cell>
          <cell r="AY52" t="str">
            <v>RATING INTERNACIONAL</v>
          </cell>
          <cell r="AZ52" t="str">
            <v>INTERNATIONAL RATING</v>
          </cell>
          <cell r="BB52" t="str">
            <v>B5_2_44</v>
          </cell>
          <cell r="BC52" t="str">
            <v>VALOR CONTABLE</v>
          </cell>
          <cell r="BD52" t="str">
            <v>BOOK VALUE</v>
          </cell>
          <cell r="BF52" t="str">
            <v>A3_1_N_50</v>
          </cell>
          <cell r="BG52" t="str">
            <v>Otros gastos técnicos</v>
          </cell>
          <cell r="BH52" t="str">
            <v>Other technical expenses</v>
          </cell>
        </row>
        <row r="53">
          <cell r="B53" t="str">
            <v>B18.2_51</v>
          </cell>
          <cell r="C53" t="str">
            <v>Garantias y avales recibidos</v>
          </cell>
          <cell r="D53" t="str">
            <v>Guarantees and collateral received</v>
          </cell>
          <cell r="F53" t="str">
            <v>B21_51</v>
          </cell>
          <cell r="G53" t="str">
            <v>Otras</v>
          </cell>
          <cell r="H53" t="str">
            <v>Other</v>
          </cell>
          <cell r="AD53" t="str">
            <v>D0_48</v>
          </cell>
          <cell r="AE53" t="str">
            <v>Control 330: MAYOR O IGUAL</v>
          </cell>
          <cell r="AF53" t="str">
            <v>Control 330: GREATER THAN OR EQUAL</v>
          </cell>
          <cell r="AH53" t="str">
            <v>D2.1_51</v>
          </cell>
          <cell r="AI53" t="str">
            <v>*El Detalle de ajustes Consolidados aparecerá siempre que haya sido correctamente imputado a la ICP correspondiente</v>
          </cell>
          <cell r="AJ53" t="str">
            <v>*The Detail of Consolidated Adjustments will appear as long as it has been properly input to the corresponding ICP</v>
          </cell>
          <cell r="AM53">
            <v>0</v>
          </cell>
          <cell r="AP53" t="str">
            <v>B23_51</v>
          </cell>
          <cell r="AX53" t="str">
            <v>B5_1_51</v>
          </cell>
          <cell r="AY53" t="str">
            <v>VALOR CONTABLE</v>
          </cell>
          <cell r="AZ53" t="str">
            <v>BOOK VALUE</v>
          </cell>
          <cell r="BB53" t="str">
            <v>B5_2_45</v>
          </cell>
          <cell r="BC53" t="str">
            <v>(-) A OTRAS CARTERAS</v>
          </cell>
          <cell r="BD53" t="str">
            <v>(-) OTHER PORTFOLIO</v>
          </cell>
          <cell r="BF53" t="str">
            <v>A3_1_N_51</v>
          </cell>
          <cell r="BG53" t="str">
            <v>Otros gastos no técnicos</v>
          </cell>
          <cell r="BH53" t="str">
            <v>Other non-technical expenses</v>
          </cell>
        </row>
        <row r="54">
          <cell r="B54" t="str">
            <v>B18.2_52</v>
          </cell>
          <cell r="C54" t="str">
            <v>Compromisos adquiridos</v>
          </cell>
          <cell r="D54" t="str">
            <v xml:space="preserve">Acquired undertakings             </v>
          </cell>
          <cell r="F54" t="str">
            <v>B21_52</v>
          </cell>
          <cell r="G54" t="str">
            <v>AJUSTES POR PERIODIFICACIÓN -ACTIVO-</v>
          </cell>
          <cell r="H54" t="str">
            <v>ACCRUAL ADJUSTMENTS -ASSETS-</v>
          </cell>
          <cell r="AH54" t="str">
            <v>D2.1_52</v>
          </cell>
          <cell r="AI54" t="str">
            <v>Revisando Entidad 8 de 284 posibles Entidades ICPs</v>
          </cell>
          <cell r="AJ54" t="str">
            <v>Revising Entity 8 out of 284 possible ICP Entities</v>
          </cell>
          <cell r="AM54">
            <v>0</v>
          </cell>
          <cell r="AX54" t="str">
            <v>B5_1_52</v>
          </cell>
          <cell r="AY54" t="str">
            <v>RENTA FIJA</v>
          </cell>
          <cell r="AZ54" t="str">
            <v>FIXED INCOME</v>
          </cell>
          <cell r="BB54" t="str">
            <v>B5_2_46</v>
          </cell>
          <cell r="BC54" t="str">
            <v>DESDE OTRAS CARTERAS</v>
          </cell>
          <cell r="BD54" t="str">
            <v>FROM OTHER PORTFOLIO</v>
          </cell>
          <cell r="BF54" t="str">
            <v>A3_1_N_52</v>
          </cell>
          <cell r="BG54" t="str">
            <v>Gastos de explotación (Otras Actividades)</v>
          </cell>
          <cell r="BH54" t="str">
            <v>Operating expenses (Other Activities)</v>
          </cell>
        </row>
        <row r="55">
          <cell r="B55" t="str">
            <v>B18.2_53</v>
          </cell>
          <cell r="C55" t="str">
            <v>Compromisos /Garantias cancelados</v>
          </cell>
          <cell r="D55" t="str">
            <v>Undertakings /Guarantees cancelled</v>
          </cell>
          <cell r="F55" t="str">
            <v>B21_53</v>
          </cell>
          <cell r="G55" t="str">
            <v>Primas devengadas y no emitidas</v>
          </cell>
          <cell r="H55" t="str">
            <v>Unearned premiums</v>
          </cell>
          <cell r="AH55" t="str">
            <v>D2.1_53</v>
          </cell>
          <cell r="AI55" t="str">
            <v>Revisando Entidad 5 de 284 posibles Entidades ICPs</v>
          </cell>
          <cell r="AJ55" t="str">
            <v>Revising Entity 5 out of 284 possible ICP Entities</v>
          </cell>
          <cell r="AM55">
            <v>0</v>
          </cell>
          <cell r="AX55" t="str">
            <v>B5_1_53</v>
          </cell>
          <cell r="AY55" t="str">
            <v>CARTERA A VENCIMIENTO</v>
          </cell>
          <cell r="AZ55" t="str">
            <v>PORTFOLIO HELD TO MATURITY</v>
          </cell>
          <cell r="BB55" t="str">
            <v>B5_2_47</v>
          </cell>
          <cell r="BC55" t="str">
            <v>NO REALIZADAS CTA. DE RESULTADOS</v>
          </cell>
          <cell r="BD55" t="str">
            <v>NOT ACCOUNTED IN THE  P &amp; L</v>
          </cell>
          <cell r="BF55" t="str">
            <v>A3_1_N_53</v>
          </cell>
          <cell r="BG55" t="str">
            <v>Gastos del inm.mat.y de las inv. (Otras actividades)</v>
          </cell>
          <cell r="BH55" t="str">
            <v>Tangible fixed assets and invest. expenses (Other activities)</v>
          </cell>
        </row>
        <row r="56">
          <cell r="B56" t="str">
            <v>B18.2_54</v>
          </cell>
          <cell r="C56" t="str">
            <v>Dividendos y otros beneficios distribuidos</v>
          </cell>
          <cell r="D56" t="str">
            <v xml:space="preserve">Dividends/other shrd. Prft        </v>
          </cell>
          <cell r="F56" t="str">
            <v>B21_54</v>
          </cell>
          <cell r="G56" t="str">
            <v>Comisiones y otros gastos de adquisición directo y aceptado</v>
          </cell>
          <cell r="H56" t="str">
            <v>Prepaid commissions and expenses from direct and accepted insurance</v>
          </cell>
          <cell r="AH56" t="str">
            <v>D2.1_54</v>
          </cell>
          <cell r="AI56" t="str">
            <v>Revisando Entidad 180 de 284 posibles Entidades ICPs</v>
          </cell>
          <cell r="AJ56" t="str">
            <v>Revising Entity 180 out of 284 possible ICP Entities</v>
          </cell>
          <cell r="AM56">
            <v>0</v>
          </cell>
          <cell r="AX56" t="str">
            <v>B5_1_54</v>
          </cell>
          <cell r="AY56" t="str">
            <v>CARTERA DISPONIBLE PARA LA VENTA</v>
          </cell>
          <cell r="AZ56" t="str">
            <v>PORTFOLIO AVAILABLE FOR SALE</v>
          </cell>
          <cell r="BB56" t="str">
            <v>B5_2_48</v>
          </cell>
          <cell r="BC56" t="str">
            <v>REALIZADAS CTA. DE RESULTADOS</v>
          </cell>
          <cell r="BD56" t="str">
            <v>ACCOUNTED IN THE P &amp; L</v>
          </cell>
          <cell r="BF56" t="str">
            <v>A3_1_N_54</v>
          </cell>
          <cell r="BG56" t="str">
            <v>Gastos financieros (Otras Actividades)</v>
          </cell>
          <cell r="BH56" t="str">
            <v>Financial expenses (Other Activities)</v>
          </cell>
        </row>
        <row r="57">
          <cell r="B57" t="str">
            <v>B18.2_55</v>
          </cell>
          <cell r="C57" t="str">
            <v>Otras operaciones</v>
          </cell>
          <cell r="D57" t="str">
            <v xml:space="preserve">Other transactions                </v>
          </cell>
          <cell r="F57" t="str">
            <v>B21_55</v>
          </cell>
          <cell r="G57" t="str">
            <v>Otras cuentas de periodificacion</v>
          </cell>
          <cell r="H57" t="str">
            <v>Other accruals</v>
          </cell>
          <cell r="AH57" t="str">
            <v>D2.1_55</v>
          </cell>
          <cell r="AI57" t="str">
            <v>Integración Proporcional</v>
          </cell>
          <cell r="AJ57" t="str">
            <v>Proportional Method</v>
          </cell>
          <cell r="AX57" t="str">
            <v>B5_1_55</v>
          </cell>
          <cell r="AY57" t="str">
            <v>IMPORTE</v>
          </cell>
          <cell r="AZ57" t="str">
            <v>AMOUNT</v>
          </cell>
          <cell r="BB57" t="str">
            <v>B5_2_49</v>
          </cell>
          <cell r="BC57" t="str">
            <v>TRASPASO</v>
          </cell>
          <cell r="BD57" t="str">
            <v>TRANSFER</v>
          </cell>
          <cell r="BF57" t="str">
            <v>A3_1_N_55</v>
          </cell>
          <cell r="BG57" t="str">
            <v>TOTAL GASTOS DE GESTIÓN(*)</v>
          </cell>
          <cell r="BH57" t="str">
            <v>TOTAL MANAGEMENT EXPENSES(*)</v>
          </cell>
        </row>
        <row r="58">
          <cell r="B58" t="str">
            <v>B18.2_56</v>
          </cell>
          <cell r="F58" t="str">
            <v>B21_56</v>
          </cell>
          <cell r="G58" t="str">
            <v>AJUSTES POR PERIODIFICACIÓN -PASIVO-</v>
          </cell>
          <cell r="H58" t="str">
            <v>ACCRUAL ADJUSTMENTS -LIABILITIES-</v>
          </cell>
          <cell r="AH58" t="str">
            <v>D2.1_56</v>
          </cell>
          <cell r="AI58" t="str">
            <v xml:space="preserve"> TOTAL F.C..." de la columna IMPORTE NETO de D.2-1,D.2-2 y F.C.fusión imputado</v>
          </cell>
          <cell r="AJ58" t="str">
            <v xml:space="preserve"> "TOTAL GW.." of the column NET AMOUNT of D.2-1 D.2-2 and  good will input</v>
          </cell>
          <cell r="AX58" t="str">
            <v>B5_1_56</v>
          </cell>
          <cell r="AY58" t="str">
            <v>CÉDULA  B.5_1</v>
          </cell>
          <cell r="AZ58" t="str">
            <v>SCHEDULE B.5_1</v>
          </cell>
          <cell r="BB58" t="str">
            <v>B5_2_50</v>
          </cell>
          <cell r="BC58" t="str">
            <v>PLUSVALIAS(+) Y MINUSVALIAS(-)</v>
          </cell>
          <cell r="BD58" t="str">
            <v>GAINS (+) and LOSSES (-)</v>
          </cell>
          <cell r="BF58" t="str">
            <v>A3_1_N_56</v>
          </cell>
          <cell r="BG58" t="str">
            <v>Otros ingresos (Grupo)</v>
          </cell>
          <cell r="BH58" t="str">
            <v>Other income (Group)</v>
          </cell>
        </row>
        <row r="59">
          <cell r="B59" t="str">
            <v>B18.2_57</v>
          </cell>
          <cell r="F59" t="str">
            <v>B21_57</v>
          </cell>
          <cell r="G59" t="str">
            <v>Comisiones del Cedído</v>
          </cell>
          <cell r="H59" t="str">
            <v>Ceded Commissions</v>
          </cell>
          <cell r="AH59" t="str">
            <v>D2.1_57</v>
          </cell>
          <cell r="AI59" t="str">
            <v xml:space="preserve">  Fondo de comercio del Activo del Balance (A.1)</v>
          </cell>
          <cell r="AJ59" t="str">
            <v xml:space="preserve"> goodwill of the Asset in the Balance table</v>
          </cell>
          <cell r="AQ59">
            <v>0</v>
          </cell>
          <cell r="AR59">
            <v>0</v>
          </cell>
          <cell r="AX59" t="str">
            <v>B5_1_57</v>
          </cell>
          <cell r="AY59" t="str">
            <v>Anual- Datos en miles</v>
          </cell>
          <cell r="AZ59" t="str">
            <v>Annual - Information in thousands</v>
          </cell>
          <cell r="BB59" t="str">
            <v>B5_2_51</v>
          </cell>
          <cell r="BC59" t="str">
            <v>R.LOCAL V.CONTABLE</v>
          </cell>
          <cell r="BD59" t="str">
            <v>LOCAL RESULT ACCOUNTING VALUE</v>
          </cell>
          <cell r="BF59" t="str">
            <v>A3_1_N_57</v>
          </cell>
          <cell r="BG59" t="str">
            <v>Otros ingresos (Terceros)</v>
          </cell>
          <cell r="BH59" t="str">
            <v>Other income (Other)</v>
          </cell>
        </row>
        <row r="60">
          <cell r="B60" t="str">
            <v>B18.2_58</v>
          </cell>
          <cell r="F60" t="str">
            <v>B21_58</v>
          </cell>
          <cell r="G60" t="str">
            <v>Ingresos anticipados</v>
          </cell>
          <cell r="H60" t="str">
            <v>Prepaid income</v>
          </cell>
          <cell r="AH60" t="str">
            <v>D2.1_58</v>
          </cell>
          <cell r="AI60" t="str">
            <v>Control 395: DIFERENCIA</v>
          </cell>
          <cell r="AJ60" t="str">
            <v>Control 395: DIFFERENCE</v>
          </cell>
          <cell r="AX60" t="str">
            <v>B5_1_58</v>
          </cell>
          <cell r="AY60" t="str">
            <v>(*) El valor de mercado es el valor razonable y puede obtenerse en función de las caracteristicas propias del activo financiero por uno (solo) de los tres metodos (columnas) expuestos. Ver Manual NIIF para una explicación detallada.</v>
          </cell>
          <cell r="AZ60" t="str">
            <v>(*) The market value is the fair value and it can be obtained depending on the features of a financial asset (only) of the three methods (columns) exposed. See IFRS Manual for a detailed explanation.</v>
          </cell>
          <cell r="BB60" t="str">
            <v>B5_2_52</v>
          </cell>
          <cell r="BC60" t="str">
            <v>R.INTERN. V.CONTABLE</v>
          </cell>
          <cell r="BD60" t="str">
            <v>INTERN RESULT ACCOUNTING VALUE</v>
          </cell>
          <cell r="BF60" t="str">
            <v>A3_1_N_58</v>
          </cell>
          <cell r="BG60" t="str">
            <v>TOTAL GASTOS DE GESTIÓN NETOS</v>
          </cell>
          <cell r="BH60" t="str">
            <v>TOTAL NET MANAGEMENT EXPENSES</v>
          </cell>
        </row>
        <row r="61">
          <cell r="B61" t="str">
            <v>B18.2_59</v>
          </cell>
          <cell r="F61" t="str">
            <v>B21_59</v>
          </cell>
          <cell r="G61" t="str">
            <v>Intereses a pagar, no vencidos</v>
          </cell>
          <cell r="H61" t="str">
            <v>Payable interests</v>
          </cell>
          <cell r="AH61" t="str">
            <v>D2.1_59</v>
          </cell>
          <cell r="AI61" t="str">
            <v>CÉDULA D.2-3</v>
          </cell>
          <cell r="AJ61" t="str">
            <v>SCHEDULE  D.2-3</v>
          </cell>
          <cell r="AX61" t="str">
            <v>B5_1_59</v>
          </cell>
          <cell r="AY61">
            <v>0</v>
          </cell>
          <cell r="AZ61">
            <v>0</v>
          </cell>
          <cell r="BB61" t="str">
            <v>B5_2_53</v>
          </cell>
          <cell r="BC61" t="str">
            <v>IMPORTE</v>
          </cell>
          <cell r="BD61" t="str">
            <v>AMOUNT</v>
          </cell>
          <cell r="BF61" t="str">
            <v>A3_1_N_59</v>
          </cell>
          <cell r="BG61">
            <v>0</v>
          </cell>
          <cell r="BH61">
            <v>0</v>
          </cell>
        </row>
        <row r="62">
          <cell r="B62" t="str">
            <v>B18.2_60</v>
          </cell>
          <cell r="F62" t="str">
            <v>B21_60</v>
          </cell>
          <cell r="G62" t="str">
            <v>Intereses cobrados por anticipado</v>
          </cell>
          <cell r="H62" t="str">
            <v>Prepaid interest</v>
          </cell>
          <cell r="AX62" t="str">
            <v>B5_1_60</v>
          </cell>
          <cell r="AY62">
            <v>0</v>
          </cell>
          <cell r="AZ62">
            <v>0</v>
          </cell>
          <cell r="BB62" t="str">
            <v>B5_2_54</v>
          </cell>
          <cell r="BC62" t="str">
            <v>V. CONTABLE (a)</v>
          </cell>
          <cell r="BD62" t="str">
            <v>BOOK VALUE (a)</v>
          </cell>
          <cell r="BF62" t="str">
            <v>A3_1_N_60</v>
          </cell>
          <cell r="BG62" t="str">
            <v>(*)Debe cuadrar con los gastos por destino siguientes:</v>
          </cell>
          <cell r="BH62" t="str">
            <v>(*)Must match with the following expenses by purpose:</v>
          </cell>
        </row>
        <row r="63">
          <cell r="B63" t="str">
            <v>B18.2_61</v>
          </cell>
          <cell r="F63" t="str">
            <v>B21_61</v>
          </cell>
          <cell r="G63" t="str">
            <v>Cuenta NIIF: 1030201</v>
          </cell>
          <cell r="H63" t="str">
            <v>NIIF Account: 1030201</v>
          </cell>
          <cell r="AX63" t="str">
            <v>B5_1_61</v>
          </cell>
          <cell r="AY63">
            <v>0</v>
          </cell>
          <cell r="AZ63">
            <v>0</v>
          </cell>
          <cell r="BB63" t="str">
            <v>B5_2_55</v>
          </cell>
          <cell r="BC63" t="str">
            <v>DETERIORO (-) (b)</v>
          </cell>
          <cell r="BD63" t="str">
            <v>Impairment (-) (b)</v>
          </cell>
          <cell r="BF63" t="str">
            <v>A3_1_N_61</v>
          </cell>
          <cell r="BG63">
            <v>0</v>
          </cell>
          <cell r="BH63">
            <v>0</v>
          </cell>
        </row>
        <row r="64">
          <cell r="B64" t="str">
            <v>B18.2_62</v>
          </cell>
          <cell r="F64" t="str">
            <v>B21_62</v>
          </cell>
          <cell r="G64" t="str">
            <v>Cuenta NIIF: 1030202</v>
          </cell>
          <cell r="H64" t="str">
            <v>NIIF Account: 1030202</v>
          </cell>
          <cell r="AX64" t="str">
            <v>B5_1_62</v>
          </cell>
          <cell r="AY64">
            <v>0</v>
          </cell>
          <cell r="AZ64">
            <v>0</v>
          </cell>
          <cell r="BB64" t="str">
            <v>B5_2_56</v>
          </cell>
          <cell r="BC64" t="str">
            <v>SALDO NETO (a+b)</v>
          </cell>
          <cell r="BD64" t="str">
            <v>NET BALANCE (a+b)</v>
          </cell>
          <cell r="BF64" t="str">
            <v>A3_1_N_62</v>
          </cell>
          <cell r="BG64" t="str">
            <v>Gastos imputables a prestaciones</v>
          </cell>
          <cell r="BH64" t="str">
            <v>Claims related expenses</v>
          </cell>
        </row>
        <row r="65">
          <cell r="B65" t="str">
            <v>B18.2_63</v>
          </cell>
          <cell r="F65" t="str">
            <v>B21_63</v>
          </cell>
          <cell r="G65" t="str">
            <v>Cuenta NIIF: 1030203</v>
          </cell>
          <cell r="H65" t="str">
            <v>NIIF Account: 1030203</v>
          </cell>
          <cell r="AX65" t="str">
            <v>B5_1_63</v>
          </cell>
          <cell r="AY65">
            <v>0</v>
          </cell>
          <cell r="AZ65">
            <v>0</v>
          </cell>
          <cell r="BB65" t="str">
            <v>B5_2_57</v>
          </cell>
          <cell r="BC65" t="str">
            <v>VALOR DE MERCADO</v>
          </cell>
          <cell r="BD65" t="str">
            <v>MARKET VALUE</v>
          </cell>
          <cell r="BF65" t="str">
            <v>A3_1_N_63</v>
          </cell>
          <cell r="BG65" t="str">
            <v>Gastos de adquisición</v>
          </cell>
          <cell r="BH65" t="str">
            <v>Acquisition expenses</v>
          </cell>
        </row>
        <row r="66">
          <cell r="B66" t="str">
            <v>B18.2_64</v>
          </cell>
          <cell r="F66" t="str">
            <v>B21_64</v>
          </cell>
          <cell r="G66" t="str">
            <v>Cuentas NIIF: 10301+1021</v>
          </cell>
          <cell r="H66" t="str">
            <v>NIIF Account: 10301+1021</v>
          </cell>
          <cell r="AX66" t="str">
            <v>B5_1_64</v>
          </cell>
          <cell r="AY66">
            <v>0</v>
          </cell>
          <cell r="AZ66">
            <v>0</v>
          </cell>
          <cell r="BB66" t="str">
            <v>B5_2_58</v>
          </cell>
          <cell r="BC66" t="str">
            <v>(-) PERDIDAS REGISTRADAS</v>
          </cell>
          <cell r="BD66" t="str">
            <v>(-) LOSSES ACCOUNTED</v>
          </cell>
          <cell r="BF66" t="str">
            <v>A3_1_N_64</v>
          </cell>
          <cell r="BG66" t="str">
            <v>Gastos de administración</v>
          </cell>
          <cell r="BH66" t="str">
            <v>Administration expenses</v>
          </cell>
        </row>
        <row r="67">
          <cell r="B67" t="str">
            <v>B18.2_65</v>
          </cell>
          <cell r="F67" t="str">
            <v>B21_65</v>
          </cell>
          <cell r="G67" t="str">
            <v>Cuenta NIIF: 110</v>
          </cell>
          <cell r="H67" t="str">
            <v>NIIF Account: 110</v>
          </cell>
          <cell r="AX67" t="str">
            <v>B5_1_65</v>
          </cell>
          <cell r="AY67" t="str">
            <v xml:space="preserve"> CARTERA A VENCIMIENTO de la de la columna VALOR CONTABLE</v>
          </cell>
          <cell r="AZ67" t="str">
            <v>PORTFOLIO TO MATURITY of the column BOOK VALUE</v>
          </cell>
          <cell r="BB67" t="str">
            <v>B5_2_59</v>
          </cell>
          <cell r="BC67" t="str">
            <v>GANANCIAS REVERSION</v>
          </cell>
          <cell r="BD67" t="str">
            <v>PROFITS DUE TO REVERSION</v>
          </cell>
          <cell r="BF67" t="str">
            <v>A3_1_N_65</v>
          </cell>
          <cell r="BG67" t="str">
            <v>Gastos del inm.mat.y de las inv. (explotación)</v>
          </cell>
          <cell r="BH67" t="str">
            <v>Tangible fixed assets and invest. expenses (attributable to operations)</v>
          </cell>
        </row>
        <row r="68">
          <cell r="B68" t="str">
            <v>B18.2_66</v>
          </cell>
          <cell r="F68" t="str">
            <v>B21_66</v>
          </cell>
          <cell r="G68" t="str">
            <v>Cuenta NIIF: 209</v>
          </cell>
          <cell r="H68" t="str">
            <v>NIIF Account: 209</v>
          </cell>
          <cell r="AX68" t="str">
            <v>B5_1_66</v>
          </cell>
          <cell r="AY68" t="str">
            <v xml:space="preserve"> Cartera a vencimiento del Activo del Balance (A.1)</v>
          </cell>
          <cell r="AZ68" t="str">
            <v xml:space="preserve"> Portfolio held to maturity of the Asset in the balance Sheet (A.1)</v>
          </cell>
          <cell r="BB68" t="str">
            <v>B5_2_60</v>
          </cell>
          <cell r="BC68" t="str">
            <v>DETERIORO</v>
          </cell>
          <cell r="BD68" t="str">
            <v xml:space="preserve">IMPAIRMENT   </v>
          </cell>
          <cell r="BF68" t="str">
            <v>A3_1_N_66</v>
          </cell>
          <cell r="BG68" t="str">
            <v>Gastos del inm.mat.y de las inv. (patrimonio)</v>
          </cell>
          <cell r="BH68" t="str">
            <v>Tangible fixed assets and invest. expenses (attributable to equity)</v>
          </cell>
        </row>
        <row r="69">
          <cell r="B69" t="str">
            <v>B18.2_67</v>
          </cell>
          <cell r="F69" t="str">
            <v>B21_67</v>
          </cell>
          <cell r="G69" t="str">
            <v xml:space="preserve"> El total del desglose por tipo de activo de "A Vencimiento" </v>
          </cell>
          <cell r="H69" t="str">
            <v xml:space="preserve"> The total breakdown by type of asset "To Maturity" </v>
          </cell>
          <cell r="AX69" t="str">
            <v>B5_1_67</v>
          </cell>
          <cell r="AY69" t="str">
            <v>Control 107: DIFERENCIA</v>
          </cell>
          <cell r="AZ69" t="str">
            <v>Control 107:DIFFERENCE</v>
          </cell>
          <cell r="BB69" t="str">
            <v>B5_2_61</v>
          </cell>
          <cell r="BC69" t="str">
            <v>CÉDULA  B.5_2</v>
          </cell>
          <cell r="BD69" t="str">
            <v>SCHEDULE B.5_2</v>
          </cell>
          <cell r="BF69" t="str">
            <v>A3_1_N_67</v>
          </cell>
          <cell r="BG69" t="str">
            <v>Otros gastos técnicos</v>
          </cell>
          <cell r="BH69" t="str">
            <v>Other technical expenses</v>
          </cell>
        </row>
        <row r="70">
          <cell r="F70" t="str">
            <v>B21_68</v>
          </cell>
          <cell r="G70" t="str">
            <v xml:space="preserve"> la cartera de inversión a vencimiento del Activo.</v>
          </cell>
          <cell r="H70" t="str">
            <v xml:space="preserve">  the investment portfolio held to maturity at asset .</v>
          </cell>
          <cell r="AX70" t="str">
            <v>B5_1_68</v>
          </cell>
          <cell r="AY70" t="str">
            <v xml:space="preserve"> CARTERA DISP.PARA LA VENTA de la columna VALOR CONTABLE</v>
          </cell>
          <cell r="AZ70" t="str">
            <v>PORTFOLIO AVAILABLE TO SALE of the column BOOK VALUE</v>
          </cell>
          <cell r="BB70" t="str">
            <v>B5_2_62</v>
          </cell>
          <cell r="BC70" t="str">
            <v>Anual- Datos en miles</v>
          </cell>
          <cell r="BD70" t="str">
            <v>Annual - Information in thousands</v>
          </cell>
          <cell r="BF70" t="str">
            <v>A3_1_N_68</v>
          </cell>
          <cell r="BG70" t="str">
            <v>Otros gastos no técnicos</v>
          </cell>
          <cell r="BH70" t="str">
            <v>Other non-technical expenses</v>
          </cell>
        </row>
        <row r="71">
          <cell r="F71" t="str">
            <v>B21_69</v>
          </cell>
          <cell r="G71" t="str">
            <v>Control 441: DIFERENCIA</v>
          </cell>
          <cell r="H71" t="str">
            <v>Control 441: DIFFERENCE</v>
          </cell>
          <cell r="AX71" t="str">
            <v>B5_1_69</v>
          </cell>
          <cell r="AY71" t="str">
            <v xml:space="preserve"> Cartera disponible para la venta del Activo del Balance (A.1)</v>
          </cell>
          <cell r="AZ71" t="str">
            <v>Portfolio available to sale of the Assets of the Balance Sheet (A.1)</v>
          </cell>
          <cell r="BB71" t="str">
            <v>B5_2_69</v>
          </cell>
          <cell r="BC71" t="str">
            <v>(*) El valor de mercado es el valor razonable y puede obtenerse en función de las caracteristicas propias del activo financiero por uno (solo) de los tres metodos (columnas) expuestos. Ver Manual NIIF para una explicación detallada.</v>
          </cell>
          <cell r="BD71" t="str">
            <v>(*) The market value is the fair value and it can be obtained depending on the features of a financial asset (only) of the three methods (columns) exposed. See IFRS Manual for a detailed explanation.</v>
          </cell>
          <cell r="BF71" t="str">
            <v>A3_1_N_69</v>
          </cell>
          <cell r="BG71" t="str">
            <v>Gastos de explotación (Otras Actividades)</v>
          </cell>
          <cell r="BH71" t="str">
            <v>Operating expenses (Other Activities)</v>
          </cell>
        </row>
        <row r="72">
          <cell r="F72" t="str">
            <v>B21_70</v>
          </cell>
          <cell r="G72" t="str">
            <v xml:space="preserve"> El total del desglose por tipo de activo de "Disponible para la Venta" </v>
          </cell>
          <cell r="H72" t="str">
            <v xml:space="preserve"> The total breakdown by type of asset "Available for Sale" </v>
          </cell>
          <cell r="AX72" t="str">
            <v>B5_1_70</v>
          </cell>
          <cell r="AY72" t="str">
            <v>Control 108: DIFERENCIA</v>
          </cell>
          <cell r="AZ72" t="str">
            <v>Control 108: DIFFERENCE</v>
          </cell>
          <cell r="BB72" t="str">
            <v>B5_2_70</v>
          </cell>
          <cell r="BC72" t="str">
            <v>VALOR CONTABLE = VALOR DE MERCADO (*)</v>
          </cell>
          <cell r="BD72" t="str">
            <v>BOOK VALUE = MARKET VALUE (*)</v>
          </cell>
          <cell r="BF72" t="str">
            <v>A3_1_N_70</v>
          </cell>
          <cell r="BG72" t="str">
            <v>Gastos del inm.mat.y de las inv. (Otras actividades)</v>
          </cell>
          <cell r="BH72" t="str">
            <v>Tangible fixed assets and invest. expenses (Other Activities)</v>
          </cell>
        </row>
        <row r="73">
          <cell r="F73" t="str">
            <v>B21_71</v>
          </cell>
          <cell r="G73" t="str">
            <v xml:space="preserve"> la cartera de inversión de Disponible para la venta del Activo.</v>
          </cell>
          <cell r="H73" t="str">
            <v xml:space="preserve">  the investment portfolio of available for sale assets.</v>
          </cell>
          <cell r="AX73" t="str">
            <v>B5_1_71</v>
          </cell>
          <cell r="AY73" t="str">
            <v xml:space="preserve"> TOTAL CARTERA DISPONIBLE PARA LA VENTA de la de la columna VALOR CONTABLE</v>
          </cell>
          <cell r="AZ73" t="str">
            <v xml:space="preserve"> TOTAL PORTFOLIO AVAILABLE FOR SALE of the column BOOK VALUE</v>
          </cell>
          <cell r="BB73" t="str">
            <v>B5_2_71</v>
          </cell>
          <cell r="BC73" t="str">
            <v>VARIABLES DE NIVEL 1</v>
          </cell>
          <cell r="BD73" t="str">
            <v>LEVEL 1 VARIABLES</v>
          </cell>
          <cell r="BF73" t="str">
            <v>A3_1_N_71</v>
          </cell>
          <cell r="BG73" t="str">
            <v>Gastos financieros (Otras Actividades)</v>
          </cell>
          <cell r="BH73" t="str">
            <v>Financial expenses (Other Activities)</v>
          </cell>
        </row>
        <row r="74">
          <cell r="F74" t="str">
            <v>B21_72</v>
          </cell>
          <cell r="G74" t="str">
            <v>Control 442: DIFERENCIA</v>
          </cell>
          <cell r="H74" t="str">
            <v>Control 442: DIFFERENCE</v>
          </cell>
          <cell r="AX74" t="str">
            <v>B5_1_72</v>
          </cell>
          <cell r="AY74" t="str">
            <v xml:space="preserve"> TOTAL CARTERA DISPONIBLE PARA LA VENTA de la de la columna VALOR de MERCADO B.5-1</v>
          </cell>
          <cell r="AZ74" t="str">
            <v xml:space="preserve"> TOTAL PORTFOLIO AVAILABLE FOR SALE of the column MARKET VALUE B.5-1</v>
          </cell>
          <cell r="BB74" t="str">
            <v>B5_2_72</v>
          </cell>
          <cell r="BC74" t="str">
            <v>VARIABLES DE NIVEL 2</v>
          </cell>
          <cell r="BD74" t="str">
            <v>LEVEL 2 VARIABLES</v>
          </cell>
          <cell r="BF74" t="str">
            <v>A3_1_N_72</v>
          </cell>
          <cell r="BG74" t="str">
            <v>TOTAL</v>
          </cell>
          <cell r="BH74" t="str">
            <v>TOTAL</v>
          </cell>
        </row>
        <row r="75">
          <cell r="F75" t="str">
            <v>B21_73</v>
          </cell>
          <cell r="G75" t="str">
            <v xml:space="preserve"> El total del desglose por tipo de activo de "Cartera de Negociación y otras a Valor Razonable" </v>
          </cell>
          <cell r="H75" t="str">
            <v xml:space="preserve"> The total breakdown by type of asset "Trading Portfolio and other Fair Value" </v>
          </cell>
          <cell r="AX75" t="str">
            <v>B5_1_73</v>
          </cell>
          <cell r="AY75" t="str">
            <v>Control 109: DIFERENCIA</v>
          </cell>
          <cell r="AZ75" t="str">
            <v>Control 109: DIFFERENCE</v>
          </cell>
          <cell r="BB75" t="str">
            <v>B5_2_73</v>
          </cell>
          <cell r="BC75" t="str">
            <v>VARIABLES DE NIVEL 3</v>
          </cell>
          <cell r="BD75" t="str">
            <v>LEVEL 3 VARIABLES</v>
          </cell>
          <cell r="BF75" t="str">
            <v>A3_1_N_73</v>
          </cell>
          <cell r="BG75" t="str">
            <v>TOTAL GASTOS DE GESTIÓN(*)</v>
          </cell>
          <cell r="BH75" t="str">
            <v>TOTAL MANAGEMENT EXPENSES(*)</v>
          </cell>
        </row>
        <row r="76">
          <cell r="F76" t="str">
            <v>B21_74</v>
          </cell>
          <cell r="G76" t="str">
            <v xml:space="preserve">  el agregado de la cartera de Negociación y otras a valor razonable.</v>
          </cell>
          <cell r="H76" t="str">
            <v xml:space="preserve"> the aggregate of the Trading portfolio and other fair value.</v>
          </cell>
          <cell r="AX76" t="str">
            <v>B5_1_74</v>
          </cell>
          <cell r="AY76" t="str">
            <v>Deterioro y/o reversión relacionado con el método de valoración “VARIABLES DE NIVEL 3”</v>
          </cell>
          <cell r="AZ76" t="str">
            <v>Impairments and/or reversals related to the valuation method “LEVEL-3 VARIABLES”</v>
          </cell>
          <cell r="BB76" t="str">
            <v>B5_2_74</v>
          </cell>
          <cell r="BC76" t="str">
            <v xml:space="preserve"> TOTAL CARTERA de NEGOCIACION Y TOTAL OT. V.RAZONA.Y CAMBIOS EN P/G de la de la columna VALOR CONTABLE</v>
          </cell>
          <cell r="BD76" t="str">
            <v xml:space="preserve"> TOTAL TRADING PORTFOLIO and TOTAL OTHER AT FAIR VALUE AND CHANGES TO P&amp;L of the column BOOK VALUE</v>
          </cell>
          <cell r="BF76" t="str">
            <v>A3_1_N_74</v>
          </cell>
          <cell r="BG76" t="str">
            <v>Diferencia</v>
          </cell>
          <cell r="BH76" t="str">
            <v>Difference</v>
          </cell>
        </row>
        <row r="77">
          <cell r="F77" t="str">
            <v>B21_75</v>
          </cell>
          <cell r="G77" t="str">
            <v>Control 443:DIFERENCIA</v>
          </cell>
          <cell r="H77" t="str">
            <v>Control 443: DIFFERENCE</v>
          </cell>
          <cell r="AX77" t="str">
            <v>B5_1_75</v>
          </cell>
          <cell r="AY77" t="str">
            <v>Realice una breve descripción de la razón de la transferencia entre niveles, y los niveles origen y destino, indicando la política de la entidad respecto alas transferencias entre los niveles 1 y 2, y los niveles 2 y 3.</v>
          </cell>
          <cell r="AZ77" t="str">
            <v>A brief description of the reasons leading to transfers between levels should be provided, as well as the initial and final levels, indicating the entity’s policy with respect to transfers between levels 1 and 2, and levels 2 and 3.</v>
          </cell>
          <cell r="BB77" t="str">
            <v>B5_2_75</v>
          </cell>
          <cell r="BC77" t="str">
            <v>3. Cartera de negociación +   4.Otras a VRy cambios a PPyGG (A.1)</v>
          </cell>
          <cell r="BD77" t="str">
            <v>3. Trading portfolio + 4.Other to reasonable value and changes to P&amp;L of the A.1</v>
          </cell>
          <cell r="BF77" t="str">
            <v>A3_1_N_75</v>
          </cell>
          <cell r="BG77" t="str">
            <v>REAL</v>
          </cell>
          <cell r="BH77" t="str">
            <v>REAL</v>
          </cell>
        </row>
        <row r="78">
          <cell r="F78" t="str">
            <v>B21_76</v>
          </cell>
          <cell r="G78" t="str">
            <v xml:space="preserve"> El total del desglose de activos por tipo de moneda de Valores Representativos de deuda </v>
          </cell>
          <cell r="H78" t="str">
            <v xml:space="preserve"> The total breakdown of assets by currency of Debt Securities </v>
          </cell>
          <cell r="AX78" t="str">
            <v>B5_1_76</v>
          </cell>
          <cell r="AY78" t="str">
            <v>Con respecto a las valoraciones a valor razonable clasificadas en los niveles 2 y 3, realice una descripción de la técnica y variables empleadas, y en su caso si se han producido variaciones en la técnica de valoración.</v>
          </cell>
          <cell r="AZ78" t="str">
            <v>As regards the measurements at fair value classified into levels 2 and 3, a description should be provided of the technique and variables used, as well as of any changes to the valuation technique, where required.</v>
          </cell>
          <cell r="BB78" t="str">
            <v>B5_2_76</v>
          </cell>
          <cell r="BC78" t="str">
            <v>Control 112: DIFERENCIA</v>
          </cell>
          <cell r="BD78" t="str">
            <v>Control 112: DIFFERENCE</v>
          </cell>
          <cell r="BF78" t="str">
            <v>A3_1_N_76</v>
          </cell>
          <cell r="BG78" t="str">
            <v>PRESUPUESTO</v>
          </cell>
          <cell r="BH78" t="str">
            <v>BUDGET</v>
          </cell>
        </row>
        <row r="79">
          <cell r="F79" t="str">
            <v>B21_77</v>
          </cell>
          <cell r="G79" t="str">
            <v xml:space="preserve"> total de valores representativos de deuda del desglose por tipo de activo.</v>
          </cell>
          <cell r="H79" t="str">
            <v xml:space="preserve">  the total Debt Securities of the breakdown by type of asset.</v>
          </cell>
          <cell r="AY79">
            <v>0</v>
          </cell>
          <cell r="AZ79">
            <v>0</v>
          </cell>
          <cell r="BB79" t="str">
            <v>B5_2_77</v>
          </cell>
          <cell r="BC79">
            <v>0</v>
          </cell>
          <cell r="BD79">
            <v>0</v>
          </cell>
          <cell r="BF79" t="str">
            <v>A3_1_N_77</v>
          </cell>
          <cell r="BG79" t="str">
            <v>Notas:</v>
          </cell>
          <cell r="BH79" t="str">
            <v>Remarks:</v>
          </cell>
        </row>
        <row r="80">
          <cell r="F80" t="str">
            <v>B21_78</v>
          </cell>
          <cell r="G80" t="str">
            <v>Control 444: DIFERENCIA</v>
          </cell>
          <cell r="H80" t="str">
            <v>Control 444: DIFFERENCE</v>
          </cell>
          <cell r="AY80">
            <v>0</v>
          </cell>
          <cell r="AZ80">
            <v>0</v>
          </cell>
          <cell r="BB80" t="str">
            <v>B5_2_78</v>
          </cell>
          <cell r="BC80">
            <v>0</v>
          </cell>
          <cell r="BD80">
            <v>0</v>
          </cell>
          <cell r="BF80" t="str">
            <v>A3_1_N_78</v>
          </cell>
          <cell r="BG80" t="str">
            <v>La carga por naturaleza debe realizarse considerando los datos por destino homogeneizados</v>
          </cell>
          <cell r="BH80" t="str">
            <v>When reporting by nature, standardized data by purpose should be considered.</v>
          </cell>
        </row>
        <row r="81">
          <cell r="F81" t="str">
            <v>B21_79</v>
          </cell>
          <cell r="G81" t="str">
            <v xml:space="preserve"> El total del desglose de activos por tipo de moneda de Instrumentos de Patrimonio</v>
          </cell>
          <cell r="H81" t="str">
            <v xml:space="preserve"> The total breakdown of assets by currency of Equity Instruments </v>
          </cell>
          <cell r="AY81">
            <v>0</v>
          </cell>
          <cell r="AZ81">
            <v>0</v>
          </cell>
          <cell r="BB81" t="str">
            <v>B5_2_79</v>
          </cell>
          <cell r="BC81">
            <v>0</v>
          </cell>
          <cell r="BD81">
            <v>0</v>
          </cell>
          <cell r="BF81" t="str">
            <v>A3_1_N_79</v>
          </cell>
          <cell r="BG81" t="str">
            <v>El negocio para cuentas de seguros a considerar es el directo más reaseguro aceptado</v>
          </cell>
          <cell r="BH81" t="str">
            <v>When reporting the insurance business, direct insurance + accepted reinsurance should be considered.</v>
          </cell>
        </row>
        <row r="82">
          <cell r="F82" t="str">
            <v>B21_80</v>
          </cell>
          <cell r="G82" t="str">
            <v xml:space="preserve">  total de Instrumentos de Patrimonio del desglose por tipo de activo.</v>
          </cell>
          <cell r="H82" t="str">
            <v xml:space="preserve">  the total Equity Instruments of the breakdown by type of asset.</v>
          </cell>
          <cell r="AY82">
            <v>0</v>
          </cell>
          <cell r="AZ82">
            <v>0</v>
          </cell>
          <cell r="BB82" t="str">
            <v>B5_2_80</v>
          </cell>
          <cell r="BC82" t="str">
            <v xml:space="preserve"> TOTAL CA.NEGOCIACION y TOTAL OT. V.RAZONA.Y CAMBIOS EN P/G de la de la columna "NO REALIZADAS CTA.RTDOS."</v>
          </cell>
          <cell r="BD82" t="str">
            <v xml:space="preserve"> "TOTAL TRADING PORTFOLIO" and "TOTAL OTHER AT FAIR VALUE AND CHANGES TO P&amp;L" of the column "NON REALIZED INCOME STATEMENT"</v>
          </cell>
          <cell r="BF82" t="str">
            <v>A3_1_N_80</v>
          </cell>
          <cell r="BG82" t="str">
            <v>Este modelo es de obligado cumplimiento entidades aseguradoras y no aseguradoras</v>
          </cell>
          <cell r="BH82" t="str">
            <v>This form must be completed by insurance and non-insurance companies.</v>
          </cell>
        </row>
        <row r="83">
          <cell r="F83" t="str">
            <v>B21_81</v>
          </cell>
          <cell r="G83" t="str">
            <v>Control 445: EDIFERENCIA</v>
          </cell>
          <cell r="H83" t="str">
            <v>Control 445: DIFFERENCE</v>
          </cell>
          <cell r="AY83">
            <v>0</v>
          </cell>
          <cell r="AZ83">
            <v>0</v>
          </cell>
          <cell r="BB83" t="str">
            <v>B5_2_81</v>
          </cell>
          <cell r="BC83" t="str">
            <v xml:space="preserve"> Suma de las líneas correspondientes en B.16-1(inc valor razonable cart negoc) y B.16-2(dism valor razonable cart negoc)</v>
          </cell>
          <cell r="BD83" t="str">
            <v xml:space="preserve">  Adicition of the corresponding lines in B.16-1(inc. reasonable value trading portfolio) and B.16-2(decr. reasonable value trading portfolio)</v>
          </cell>
          <cell r="BF83" t="str">
            <v>A3_1_N_81</v>
          </cell>
          <cell r="BG83" t="str">
            <v>Se completará junto con la carga individual de la cuenta de resultados de manera individual</v>
          </cell>
          <cell r="BH83" t="str">
            <v>To be completed in addition to the individual income statement.</v>
          </cell>
        </row>
        <row r="84">
          <cell r="F84" t="str">
            <v>B21_82</v>
          </cell>
          <cell r="G84" t="str">
            <v xml:space="preserve"> El total del desglose de activos por tipo de moneda de Fondos de Inversión </v>
          </cell>
          <cell r="H84" t="str">
            <v xml:space="preserve"> The total breakdown of assets by currency of Investment Funds </v>
          </cell>
          <cell r="AY84">
            <v>0</v>
          </cell>
          <cell r="AZ84">
            <v>0</v>
          </cell>
          <cell r="BB84" t="str">
            <v>B5_2_82</v>
          </cell>
          <cell r="BC84" t="str">
            <v>Control 115: DIFERENCIA</v>
          </cell>
          <cell r="BD84" t="str">
            <v>Control 115: DIFFERENCE</v>
          </cell>
          <cell r="BF84" t="str">
            <v>A3_1_N_82</v>
          </cell>
          <cell r="BG84" t="str">
            <v>No es necesario (en principio) reportar este modelo por líneas de negocio, sino por el total</v>
          </cell>
          <cell r="BH84" t="str">
            <v>It is not necessary (in principle) to report this form by lines of business, but in overall terms.</v>
          </cell>
        </row>
        <row r="85">
          <cell r="F85" t="str">
            <v>B21_83</v>
          </cell>
          <cell r="G85" t="str">
            <v xml:space="preserve"> total de Fondos de Inversión del desglose por tipo de activo.</v>
          </cell>
          <cell r="H85" t="str">
            <v xml:space="preserve">  the total  Investment Funds of the breakdown by type of asset.</v>
          </cell>
          <cell r="AI85">
            <v>0</v>
          </cell>
          <cell r="AJ85">
            <v>0</v>
          </cell>
          <cell r="AQ85">
            <v>0</v>
          </cell>
          <cell r="AR85">
            <v>0</v>
          </cell>
          <cell r="AY85">
            <v>0</v>
          </cell>
          <cell r="AZ85">
            <v>0</v>
          </cell>
          <cell r="BB85" t="str">
            <v>B5_2_83</v>
          </cell>
          <cell r="BC85" t="str">
            <v xml:space="preserve"> TOTAL CA.NEGOCIACION" de la de la columna "REALIZADAS CTA.RTDOS."</v>
          </cell>
          <cell r="BD85" t="str">
            <v xml:space="preserve"> "TOTAL TRADING PORTFOLIO -Fixed Interest" of the column "ACCOUNTED IN THE P &amp; L"</v>
          </cell>
          <cell r="BF85" t="str">
            <v>A3_1_N_83</v>
          </cell>
          <cell r="BG85">
            <v>0</v>
          </cell>
        </row>
        <row r="86">
          <cell r="F86" t="str">
            <v>B21_84</v>
          </cell>
          <cell r="G86" t="str">
            <v>Control 446: DIFERENCIA</v>
          </cell>
          <cell r="H86" t="str">
            <v>Control 446: DIFFERENCE</v>
          </cell>
          <cell r="AY86">
            <v>0</v>
          </cell>
          <cell r="AZ86">
            <v>0</v>
          </cell>
          <cell r="BB86" t="str">
            <v>B5_2_84</v>
          </cell>
          <cell r="BC86" t="str">
            <v xml:space="preserve"> Suma de las líneas correspondientes en B.16-1(inc valor razonable cart negoc) y B.16-2(dism valor razonable cart negoc)</v>
          </cell>
          <cell r="BD86" t="str">
            <v xml:space="preserve"> adition of the corresponding lines in B.16-1(inc. fair value trading portfolio) and B.16-2(decr. fair value trading portfolio)</v>
          </cell>
          <cell r="BF86" t="str">
            <v>A3_1_N_84</v>
          </cell>
          <cell r="BG86" t="str">
            <v>GASTOS EXTERNOS</v>
          </cell>
          <cell r="BH86" t="str">
            <v>EXTERNAL EXPENSES</v>
          </cell>
        </row>
        <row r="87">
          <cell r="F87" t="str">
            <v>B21_85</v>
          </cell>
          <cell r="G87" t="str">
            <v xml:space="preserve"> El total del desglose de activos por tipo de moneda de Otras Inversiones Financieras </v>
          </cell>
          <cell r="H87" t="str">
            <v xml:space="preserve"> The total breakdown of assets by currency of Other Financial Investments</v>
          </cell>
          <cell r="AY87">
            <v>0</v>
          </cell>
          <cell r="AZ87">
            <v>0</v>
          </cell>
          <cell r="BB87" t="str">
            <v>B5_2_85</v>
          </cell>
          <cell r="BC87" t="str">
            <v>Control 116: DIFERENCIA</v>
          </cell>
          <cell r="BD87" t="str">
            <v>Control 116: DIFFERENCE</v>
          </cell>
          <cell r="BF87" t="str">
            <v>A3_1_N_85</v>
          </cell>
          <cell r="BG87" t="str">
            <v>Comisiones, participaciones y otros gastos, por seguro directo y por reaseguro aceptado, satisfechos a</v>
          </cell>
          <cell r="BH87" t="str">
            <v>Commissions, participations and other expenses, from direct insurance and accepted reinsurance, paid to</v>
          </cell>
        </row>
        <row r="88">
          <cell r="F88" t="str">
            <v>B21_86</v>
          </cell>
          <cell r="G88" t="str">
            <v xml:space="preserve"> Total de otras Inversiones Financieras del desglose por tipo de activo.</v>
          </cell>
          <cell r="H88" t="str">
            <v xml:space="preserve">  the total  Other Financial Investments of the breakdown by type of asset.</v>
          </cell>
          <cell r="AY88">
            <v>0</v>
          </cell>
          <cell r="AZ88">
            <v>0</v>
          </cell>
          <cell r="BB88" t="str">
            <v>B5_2_86</v>
          </cell>
          <cell r="BC88" t="str">
            <v>TOTAL OT. V. RAZONAB Y CAMBIOS EN PyG columna valor contable</v>
          </cell>
          <cell r="BD88" t="str">
            <v>TOTAL OTHER AT FAIR VALUE AND CHANGES IN P&amp;L column Books value</v>
          </cell>
          <cell r="BF88" t="str">
            <v>A3_1_N_86</v>
          </cell>
          <cell r="BG88" t="str">
            <v>mediadores o a otros aseguradores por la labor desarrollada por éstos para la producción de pólizas. Con el</v>
          </cell>
          <cell r="BH88" t="str">
            <v>brokers or to other insurers for the tasks carried out to issue new policies, broken down</v>
          </cell>
        </row>
        <row r="89">
          <cell r="F89" t="str">
            <v>B21_87</v>
          </cell>
          <cell r="G89" t="str">
            <v>Control 447: DIFERENCIA</v>
          </cell>
          <cell r="H89" t="str">
            <v>Control 447: DIFFERENCE</v>
          </cell>
          <cell r="AY89">
            <v>0</v>
          </cell>
          <cell r="AZ89">
            <v>0</v>
          </cell>
          <cell r="BB89" t="str">
            <v>B5_2_87</v>
          </cell>
          <cell r="BC89" t="str">
            <v xml:space="preserve"> Otras a valor razonable y cambios a PPyGG  Del Activo del Balance</v>
          </cell>
          <cell r="BD89" t="str">
            <v xml:space="preserve"> other at fair value and changes in P&amp;L of the balance sheet (a.1)</v>
          </cell>
          <cell r="BF89" t="str">
            <v>A3_1_N_87</v>
          </cell>
          <cell r="BG89" t="str">
            <v>siguiente desglose:</v>
          </cell>
          <cell r="BH89" t="str">
            <v>as follows:</v>
          </cell>
        </row>
        <row r="90">
          <cell r="F90" t="str">
            <v>B21_88</v>
          </cell>
          <cell r="G90" t="str">
            <v xml:space="preserve"> El total del desglose de activos por tipo de moneda de Inmuebles </v>
          </cell>
          <cell r="H90" t="str">
            <v xml:space="preserve"> The total breakdown of assets by currency of Properties </v>
          </cell>
          <cell r="AY90">
            <v>0</v>
          </cell>
          <cell r="AZ90">
            <v>0</v>
          </cell>
          <cell r="BB90" t="str">
            <v>B5_2_88</v>
          </cell>
          <cell r="BC90" t="str">
            <v>Control 222: DIFERENCIA</v>
          </cell>
          <cell r="BD90" t="str">
            <v>Control 222: DIFFERENCE</v>
          </cell>
          <cell r="BF90" t="str">
            <v>A3_1_N_88</v>
          </cell>
          <cell r="BG90" t="str">
            <v>Comisiones y participaciones</v>
          </cell>
          <cell r="BH90" t="str">
            <v>Commissions and participation in reinsurance</v>
          </cell>
        </row>
        <row r="91">
          <cell r="F91" t="str">
            <v>B21_89</v>
          </cell>
          <cell r="G91" t="str">
            <v>Total de Inmuebles del activo.</v>
          </cell>
          <cell r="H91" t="str">
            <v xml:space="preserve"> the total breakdown of Properties by asset type.</v>
          </cell>
          <cell r="AY91">
            <v>0</v>
          </cell>
          <cell r="AZ91">
            <v>0</v>
          </cell>
          <cell r="BB91" t="str">
            <v>B5_2_89</v>
          </cell>
          <cell r="BC91" t="str">
            <v>Pérdidas (-) o ganancias (realizadas o no) relacionadas con el método de valoración “VARIABLES DE NIVEL 3”</v>
          </cell>
          <cell r="BD91" t="str">
            <v>Losses (-) or gains (realised or not) related to the valuation method “LEVEL-3 VARIABLES”</v>
          </cell>
          <cell r="BF91" t="str">
            <v>A3_1_N_89</v>
          </cell>
          <cell r="BG91" t="str">
            <v>Campañas y convenciones</v>
          </cell>
          <cell r="BH91" t="str">
            <v>Campaigns and conventions</v>
          </cell>
        </row>
        <row r="92">
          <cell r="F92" t="str">
            <v>B21_90</v>
          </cell>
          <cell r="G92" t="str">
            <v>Control 448: DIFERENCIA</v>
          </cell>
          <cell r="H92" t="str">
            <v>Control 448: DIFFERENCE</v>
          </cell>
          <cell r="AY92">
            <v>0</v>
          </cell>
          <cell r="AZ92">
            <v>0</v>
          </cell>
          <cell r="BB92" t="str">
            <v>B5_2_90</v>
          </cell>
          <cell r="BC92" t="str">
            <v>Realizar una breve descripción de la razón de la transferencia entre niveles, y los niveles origen y destino, indicando la política de la entidad respecto alas transferencias entre los niveles 1 y 2, y los niveles 2 y 3</v>
          </cell>
          <cell r="BD92" t="str">
            <v>A brief description of the reasons leading to transfers between levels should be provided, as well as the initial and final levels, indicating the entity’s policy with respect to transfers between levels 1 and 2, and levels 2 and 3.</v>
          </cell>
          <cell r="BF92" t="str">
            <v>A3_1_N_90</v>
          </cell>
          <cell r="BG92" t="str">
            <v>Convenios de distribución, en este epígrafe se incluye la repercusión de los gastos de Red MAPFRE,</v>
          </cell>
          <cell r="BH92" t="str">
            <v>Distribution agreements: this section includes the expenses incurred by Red MAPFRE,</v>
          </cell>
        </row>
        <row r="93">
          <cell r="F93" t="str">
            <v>B21_91</v>
          </cell>
          <cell r="G93" t="str">
            <v xml:space="preserve"> El total del desglose de activos por Área Geográfica de Valores Representativos de deuda </v>
          </cell>
          <cell r="H93" t="str">
            <v xml:space="preserve"> The total breakdown of assets by Geographical Area of Debt Securities </v>
          </cell>
          <cell r="AY93">
            <v>0</v>
          </cell>
          <cell r="AZ93">
            <v>0</v>
          </cell>
          <cell r="BB93" t="str">
            <v>B5_2_91</v>
          </cell>
          <cell r="BC93" t="str">
            <v>Con respecto a las valoraciones a valor razonable clasificadas en los niveles 2 y 3 se realizará una descripción de la técnica y variables empleadas, y en su caso si se han producido variaciones en la técnica de valoración.</v>
          </cell>
          <cell r="BD93" t="str">
            <v>As regards the measurements at fair value classified into levels 2 and 3, a description should be provided of the technique and variables used, as well as of any changes to the valuation technique, where required.</v>
          </cell>
          <cell r="BF93" t="str">
            <v>A3_1_N_91</v>
          </cell>
          <cell r="BG93" t="str">
            <v>según convenio MAPFRE anual.</v>
          </cell>
          <cell r="BH93" t="str">
            <v>in accordance with MAPFRE's annual agreement.</v>
          </cell>
        </row>
        <row r="94">
          <cell r="F94" t="str">
            <v>B21_92</v>
          </cell>
          <cell r="G94" t="str">
            <v xml:space="preserve"> total de valores representativos de deuda del desglose por tipo de activo.</v>
          </cell>
          <cell r="H94" t="str">
            <v xml:space="preserve">  the total Debt Securities of the breakdown by type of asset.</v>
          </cell>
          <cell r="AY94">
            <v>0</v>
          </cell>
          <cell r="AZ94">
            <v>0</v>
          </cell>
          <cell r="BC94">
            <v>0</v>
          </cell>
          <cell r="BD94">
            <v>0</v>
          </cell>
          <cell r="BF94" t="str">
            <v>A3_1_N_92</v>
          </cell>
          <cell r="BG94" t="str">
            <v>Otros gastos de cartera, resto de gastos no recogidos en epígrafes anteriores, incluyendo subvenciones y</v>
          </cell>
          <cell r="BH94" t="str">
            <v>Other portfolio-related expenses, other expenses not included in previous sections, including grant aids and</v>
          </cell>
        </row>
        <row r="95">
          <cell r="F95" t="str">
            <v>B21_93</v>
          </cell>
          <cell r="G95" t="str">
            <v>Control 449: DIFERENCIA</v>
          </cell>
          <cell r="H95" t="str">
            <v>Control 449:DIFFERENCE</v>
          </cell>
          <cell r="AY95">
            <v>0</v>
          </cell>
          <cell r="AZ95">
            <v>0</v>
          </cell>
          <cell r="BC95">
            <v>0</v>
          </cell>
          <cell r="BD95">
            <v>0</v>
          </cell>
          <cell r="BF95" t="str">
            <v>A3_1_N_93</v>
          </cell>
          <cell r="BG95" t="str">
            <v>compensación de gastos a agentes, así como gastos de cobranza y amortización de carteras adquiridas.</v>
          </cell>
          <cell r="BH95" t="str">
            <v>expenses paid to agents, as well as the expenses arising from the collection and amortization of new portfolios.</v>
          </cell>
        </row>
        <row r="96">
          <cell r="F96" t="str">
            <v>B21_94</v>
          </cell>
          <cell r="G96" t="str">
            <v xml:space="preserve"> El total del desglose de activos por Área Geográfica de Instrumentos de Patrimonio </v>
          </cell>
          <cell r="H96" t="str">
            <v xml:space="preserve"> The total breakdown of assets by Geographical Area of Equity Instruments </v>
          </cell>
          <cell r="AY96">
            <v>0</v>
          </cell>
          <cell r="AZ96">
            <v>0</v>
          </cell>
          <cell r="BC96">
            <v>0</v>
          </cell>
          <cell r="BD96">
            <v>0</v>
          </cell>
          <cell r="BF96" t="str">
            <v>A3_1_N_94</v>
          </cell>
          <cell r="BG96" t="str">
            <v>Para el negocio de vida aquí se incluirán los gastos por reconocimientos médicos a los asegurados.</v>
          </cell>
          <cell r="BH96" t="str">
            <v>For Life Assurance, this section should include the expenses resulting from medical examinations to policyholders.</v>
          </cell>
        </row>
        <row r="97">
          <cell r="F97" t="str">
            <v>B21_95</v>
          </cell>
          <cell r="G97" t="str">
            <v xml:space="preserve"> total de Instrumentos de Patrimonio del desglose por tipo de activo.</v>
          </cell>
          <cell r="H97" t="str">
            <v xml:space="preserve">  the total Equity Instruments of the breakdown by type of asset.</v>
          </cell>
          <cell r="AY97">
            <v>0</v>
          </cell>
          <cell r="AZ97">
            <v>0</v>
          </cell>
          <cell r="BC97">
            <v>0</v>
          </cell>
          <cell r="BD97">
            <v>0</v>
          </cell>
          <cell r="BF97" t="str">
            <v>A3_1_N_95</v>
          </cell>
          <cell r="BG97" t="str">
            <v>GASTOS INTERNOS</v>
          </cell>
          <cell r="BH97" t="str">
            <v>INTERNAL EXPENSES</v>
          </cell>
        </row>
        <row r="98">
          <cell r="F98" t="str">
            <v>B21_96</v>
          </cell>
          <cell r="G98" t="str">
            <v>Control 450: DIFERENCIA</v>
          </cell>
          <cell r="H98" t="str">
            <v>Control 450: DIFFERENCE</v>
          </cell>
          <cell r="AY98">
            <v>0</v>
          </cell>
          <cell r="AZ98">
            <v>0</v>
          </cell>
          <cell r="BC98">
            <v>0</v>
          </cell>
          <cell r="BD98">
            <v>0</v>
          </cell>
          <cell r="BF98" t="str">
            <v>A3_1_N_96</v>
          </cell>
          <cell r="BG98" t="str">
            <v>Gastos realizados por la entidad por servicios exteriores, retribuciones al personal, otros tributos y</v>
          </cell>
          <cell r="BH98" t="str">
            <v>Expenses incurred by the entity for outsourced services, personnel expenses, other taxes and</v>
          </cell>
        </row>
        <row r="99">
          <cell r="F99" t="str">
            <v>B21_97</v>
          </cell>
          <cell r="G99" t="str">
            <v xml:space="preserve"> El total del desglose de activos por Área Geográfica de Fondos de Inversión </v>
          </cell>
          <cell r="H99" t="str">
            <v xml:space="preserve"> The total breakdown of assets by Geographical Area of Investment Funds </v>
          </cell>
          <cell r="AY99">
            <v>0</v>
          </cell>
          <cell r="AZ99">
            <v>0</v>
          </cell>
          <cell r="BC99">
            <v>0</v>
          </cell>
          <cell r="BD99">
            <v>0</v>
          </cell>
          <cell r="BF99" t="str">
            <v>A3_1_N_97</v>
          </cell>
          <cell r="BG99" t="str">
            <v>amortizaciones del inmovilizado. Estos gastos se agrupan en diferentes epígrafes atendiendo a la</v>
          </cell>
          <cell r="BH99" t="str">
            <v>amortizations of tangible assets. These expenses will be grouped into several headings according to</v>
          </cell>
        </row>
        <row r="100">
          <cell r="F100" t="str">
            <v>B21_98</v>
          </cell>
          <cell r="G100" t="str">
            <v xml:space="preserve"> total de Fondos de Inversión del desglose por tipo de activo.</v>
          </cell>
          <cell r="H100" t="str">
            <v xml:space="preserve"> the total  Investment Funds of the breakdown by type of asset.</v>
          </cell>
          <cell r="AY100">
            <v>0</v>
          </cell>
          <cell r="AZ100">
            <v>0</v>
          </cell>
          <cell r="BC100">
            <v>0</v>
          </cell>
          <cell r="BD100">
            <v>0</v>
          </cell>
          <cell r="BF100" t="str">
            <v>A3_1_N_98</v>
          </cell>
          <cell r="BG100" t="str">
            <v>naturaleza del mismo, según el siguiente detalle:</v>
          </cell>
          <cell r="BH100" t="str">
            <v>their nature and will be broken down as follows:</v>
          </cell>
        </row>
        <row r="101">
          <cell r="F101" t="str">
            <v>B21_99</v>
          </cell>
          <cell r="G101" t="str">
            <v>Control 451:DIFERENCIA</v>
          </cell>
          <cell r="H101" t="str">
            <v>Control 451: DIFFERENCE</v>
          </cell>
          <cell r="AY101">
            <v>0</v>
          </cell>
          <cell r="AZ101">
            <v>0</v>
          </cell>
          <cell r="BC101">
            <v>0</v>
          </cell>
          <cell r="BD101">
            <v>0</v>
          </cell>
          <cell r="BF101" t="str">
            <v>A3_1_N_99</v>
          </cell>
          <cell r="BG101" t="str">
            <v>Personal</v>
          </cell>
          <cell r="BH101" t="str">
            <v>Personnel</v>
          </cell>
        </row>
        <row r="102">
          <cell r="F102" t="str">
            <v>B21_100</v>
          </cell>
          <cell r="G102" t="str">
            <v xml:space="preserve"> El total del desglose de activos por Área Geográfica de Otras Inversiones Financieras </v>
          </cell>
          <cell r="H102" t="str">
            <v xml:space="preserve"> The total breakdown of assets by Geographical Area of Other Financial Investments </v>
          </cell>
          <cell r="AY102">
            <v>0</v>
          </cell>
          <cell r="BC102">
            <v>0</v>
          </cell>
          <cell r="BD102">
            <v>0</v>
          </cell>
          <cell r="BF102" t="str">
            <v>A3_1_N_100</v>
          </cell>
          <cell r="BG102" t="str">
            <v>Retribuciones fijas: sueldo fijo y seguridad social.</v>
          </cell>
          <cell r="BH102" t="str">
            <v>Fixed salary: fixed remuneration and social security contributions.</v>
          </cell>
        </row>
        <row r="103">
          <cell r="F103" t="str">
            <v>B21_101</v>
          </cell>
          <cell r="G103" t="str">
            <v xml:space="preserve"> Total de otras Inversiones Financieras del desglose por tipo de activo.</v>
          </cell>
          <cell r="H103" t="str">
            <v xml:space="preserve"> the total  Other Financial Investments of the breakdown by type of asset.</v>
          </cell>
          <cell r="AY103">
            <v>0</v>
          </cell>
          <cell r="BC103">
            <v>0</v>
          </cell>
          <cell r="BD103">
            <v>0</v>
          </cell>
          <cell r="BF103" t="str">
            <v>A3_1_N_101</v>
          </cell>
          <cell r="BG103" t="str">
            <v>Retribuciones variables: retribuciones que dependen del cumplimiento de algún objetivo o de alguna</v>
          </cell>
          <cell r="BH103" t="str">
            <v>Variable salary: remuneration that depends on the achievement of a target or</v>
          </cell>
        </row>
        <row r="104">
          <cell r="F104" t="str">
            <v>B21_102</v>
          </cell>
          <cell r="G104" t="str">
            <v>Control 452: DIFERENCIA</v>
          </cell>
          <cell r="H104" t="str">
            <v>Control 452: DIFFERENCE</v>
          </cell>
          <cell r="AY104">
            <v>0</v>
          </cell>
          <cell r="BC104">
            <v>0</v>
          </cell>
          <cell r="BD104">
            <v>0</v>
          </cell>
          <cell r="BF104" t="str">
            <v>A3_1_N_102</v>
          </cell>
          <cell r="BG104" t="str">
            <v>variable y que no está recogido en los haberes mecanizados del empleado, tales como incentivos,</v>
          </cell>
          <cell r="BH104" t="str">
            <v>variable and which is not included in the employee's base salary, such as incentives,</v>
          </cell>
        </row>
        <row r="105">
          <cell r="F105" t="str">
            <v>B21_103</v>
          </cell>
          <cell r="G105" t="str">
            <v xml:space="preserve"> El total del desglose de activos por Área Geográfica de Inmuebles </v>
          </cell>
          <cell r="H105" t="str">
            <v xml:space="preserve"> The total breakdown of assets by Geographical Area of Properties </v>
          </cell>
          <cell r="AY105">
            <v>0</v>
          </cell>
          <cell r="BC105">
            <v>0</v>
          </cell>
          <cell r="BD105">
            <v>0</v>
          </cell>
          <cell r="BF105" t="str">
            <v>A3_1_N_103</v>
          </cell>
          <cell r="BG105" t="str">
            <v>gratificaciones, rappeles, horas extras, indemnizaciones y participaciones en primas o beneficios.</v>
          </cell>
          <cell r="BH105" t="str">
            <v>bonuses, perks, overtime pay, compensations and sharing in premiums or profits.</v>
          </cell>
        </row>
        <row r="106">
          <cell r="F106" t="str">
            <v>B21_104</v>
          </cell>
          <cell r="G106" t="str">
            <v xml:space="preserve">  Total de Inmuebles del activo.</v>
          </cell>
          <cell r="H106" t="str">
            <v xml:space="preserve"> the total breakdown of Properties by asset type.</v>
          </cell>
          <cell r="AY106">
            <v>0</v>
          </cell>
          <cell r="BC106">
            <v>0</v>
          </cell>
          <cell r="BD106">
            <v>0</v>
          </cell>
          <cell r="BF106" t="str">
            <v>A3_1_N_104</v>
          </cell>
          <cell r="BG106" t="str">
            <v>Acción social: compensación de gastos al personal tales como ayuda escolar, gastos médicos, premios de</v>
          </cell>
          <cell r="BH106" t="str">
            <v xml:space="preserve">Social &amp; welfare: compensation for personal expenses such as study aids, medical expenses, </v>
          </cell>
        </row>
        <row r="107">
          <cell r="F107" t="str">
            <v>B21_105</v>
          </cell>
          <cell r="G107" t="str">
            <v>Control 453: DIFERENCIA</v>
          </cell>
          <cell r="H107" t="str">
            <v>Control 453: DIFFERENCE</v>
          </cell>
          <cell r="AY107">
            <v>0</v>
          </cell>
          <cell r="BC107">
            <v>0</v>
          </cell>
          <cell r="BD107">
            <v>0</v>
          </cell>
          <cell r="BF107" t="str">
            <v>A3_1_N_105</v>
          </cell>
          <cell r="BG107" t="str">
            <v>antigüedad, natalidad, nupcialidad, subvención de comidas y fondo de ayuda al empleado.</v>
          </cell>
          <cell r="BH107" t="str">
            <v>long-service award, birth allowance, luncheon vouchers and employee benefits fund.</v>
          </cell>
        </row>
        <row r="108">
          <cell r="F108" t="str">
            <v>B21_106</v>
          </cell>
          <cell r="G108" t="str">
            <v xml:space="preserve"> l total del desglose de valores representativos de deuda por tipo de rating y tipo de emisor </v>
          </cell>
          <cell r="H108" t="str">
            <v xml:space="preserve"> The total breakdown of debt securities by type of rating and type of issuer </v>
          </cell>
          <cell r="AY108">
            <v>0</v>
          </cell>
          <cell r="BC108">
            <v>0</v>
          </cell>
          <cell r="BD108">
            <v>0</v>
          </cell>
          <cell r="BF108" t="str">
            <v>A3_1_N_106</v>
          </cell>
          <cell r="BG108" t="str">
            <v>Haberes pasivos: aportaciones de la empresa a sistemas de aportación o prestación definida, para</v>
          </cell>
          <cell r="BH108" t="str">
            <v xml:space="preserve">Pension schemes: company contributions to defined-benefit or defined-contribution </v>
          </cell>
        </row>
        <row r="109">
          <cell r="F109" t="str">
            <v>B21_107</v>
          </cell>
          <cell r="G109" t="str">
            <v xml:space="preserve"> total de valores representativos de deuda del desglose por tipo de activo.</v>
          </cell>
          <cell r="H109" t="str">
            <v xml:space="preserve">  the total debt securities of the breakdown by type of asset.</v>
          </cell>
          <cell r="AY109">
            <v>0</v>
          </cell>
          <cell r="BC109">
            <v>0</v>
          </cell>
          <cell r="BD109">
            <v>0</v>
          </cell>
          <cell r="BF109" t="str">
            <v>A3_1_N_107</v>
          </cell>
          <cell r="BG109" t="str">
            <v>pensiones o jubilaciones.</v>
          </cell>
          <cell r="BH109" t="str">
            <v>pension or retirement schemes.</v>
          </cell>
        </row>
        <row r="110">
          <cell r="F110" t="str">
            <v>B21_108</v>
          </cell>
          <cell r="G110" t="str">
            <v>Control 454:DIFERENCIA</v>
          </cell>
          <cell r="H110" t="str">
            <v>Control 454: DIFFERENCE</v>
          </cell>
          <cell r="AY110">
            <v>0</v>
          </cell>
          <cell r="BC110">
            <v>0</v>
          </cell>
          <cell r="BD110">
            <v>0</v>
          </cell>
          <cell r="BF110" t="str">
            <v>A3_1_N_108</v>
          </cell>
          <cell r="BG110" t="str">
            <v>Indemnizaciones: retribuciones por cese o despido del personal</v>
          </cell>
          <cell r="BH110" t="str">
            <v>Compensations: severance pay.</v>
          </cell>
        </row>
        <row r="111">
          <cell r="F111" t="str">
            <v>B21_109</v>
          </cell>
          <cell r="G111" t="str">
            <v xml:space="preserve"> El total del desglose de valores representativos de deuda por tipo de garantía </v>
          </cell>
          <cell r="H111" t="str">
            <v xml:space="preserve"> The total breakdown of debt securities by type of guarantee</v>
          </cell>
          <cell r="AY111">
            <v>0</v>
          </cell>
          <cell r="BC111">
            <v>0</v>
          </cell>
          <cell r="BD111">
            <v>0</v>
          </cell>
          <cell r="BF111" t="str">
            <v>A3_1_N_109</v>
          </cell>
          <cell r="BG111" t="str">
            <v>Otros gastos de personal: resto de gastos no incluidos en epígrafes anteriores.</v>
          </cell>
          <cell r="BH111" t="str">
            <v>Other personnel expenses: other expenses not included in previous sections.</v>
          </cell>
        </row>
        <row r="112">
          <cell r="F112" t="str">
            <v>B21_110</v>
          </cell>
          <cell r="G112" t="str">
            <v xml:space="preserve"> total de valores representativos de deuda del desglose por tipo de activo.</v>
          </cell>
          <cell r="H112" t="str">
            <v xml:space="preserve"> the total debt securities of the breakdown by type of asset.</v>
          </cell>
          <cell r="AY112">
            <v>0</v>
          </cell>
          <cell r="BC112">
            <v>0</v>
          </cell>
          <cell r="BD112">
            <v>0</v>
          </cell>
          <cell r="BF112" t="str">
            <v>A3_1_N_110</v>
          </cell>
          <cell r="BG112" t="str">
            <v>Gastos de personal – Grupo: en este epígrafe se incluirán los gastos repercutidos por las áreas comunes:</v>
          </cell>
          <cell r="BH112" t="str">
            <v>Personnel expenses – Group: this section should include the expenses incurred by common areas:</v>
          </cell>
        </row>
        <row r="113">
          <cell r="F113" t="str">
            <v>B21_111</v>
          </cell>
          <cell r="G113" t="str">
            <v>Control 455: DIFERENCIA</v>
          </cell>
          <cell r="H113" t="str">
            <v>Control 455:DIFFERENCE</v>
          </cell>
          <cell r="AY113">
            <v>0</v>
          </cell>
          <cell r="BC113">
            <v>0</v>
          </cell>
          <cell r="BD113">
            <v>0</v>
          </cell>
          <cell r="BF113" t="str">
            <v>A3_1_N_111</v>
          </cell>
          <cell r="BG113" t="str">
            <v>Recursos Humanos, Servicio de Prevención, Asistencia y promoción de la salud, y Representación legal de</v>
          </cell>
          <cell r="BH113" t="str">
            <v xml:space="preserve">Human Resources; Prevention, Assistance &amp; Health Promotion; </v>
          </cell>
        </row>
        <row r="114">
          <cell r="F114" t="str">
            <v>B21_112</v>
          </cell>
          <cell r="G114" t="str">
            <v xml:space="preserve"> El total de Ajustes de Periodificación -Activo- </v>
          </cell>
          <cell r="H114" t="str">
            <v xml:space="preserve"> Total Accrual Adjustments -Assets- </v>
          </cell>
          <cell r="AY114">
            <v>0</v>
          </cell>
          <cell r="BC114">
            <v>0</v>
          </cell>
          <cell r="BD114">
            <v>0</v>
          </cell>
          <cell r="BF114" t="str">
            <v>A3_1_N_112</v>
          </cell>
          <cell r="BG114" t="str">
            <v>los trabajadores.</v>
          </cell>
          <cell r="BH114" t="str">
            <v>and Workers' Legal Representatives.</v>
          </cell>
        </row>
        <row r="115">
          <cell r="F115" t="str">
            <v>B21_113</v>
          </cell>
          <cell r="G115" t="str">
            <v xml:space="preserve">  los ajustes por periodificación del Activo.</v>
          </cell>
          <cell r="H115" t="str">
            <v xml:space="preserve"> Assets Accruals adjustments.</v>
          </cell>
          <cell r="AY115">
            <v>0</v>
          </cell>
          <cell r="BC115">
            <v>0</v>
          </cell>
          <cell r="BD115">
            <v>0</v>
          </cell>
          <cell r="BF115" t="str">
            <v>A3_1_N_113</v>
          </cell>
          <cell r="BG115" t="str">
            <v>Viajes y relaciones públicas</v>
          </cell>
          <cell r="BH115" t="str">
            <v>Travel and public expenses</v>
          </cell>
        </row>
        <row r="116">
          <cell r="F116" t="str">
            <v>B21_114</v>
          </cell>
          <cell r="G116" t="str">
            <v>Control 456: DIFERENCIA</v>
          </cell>
          <cell r="H116" t="str">
            <v>Control 456: DIFFERENCE</v>
          </cell>
          <cell r="AY116">
            <v>0</v>
          </cell>
          <cell r="BC116">
            <v>0</v>
          </cell>
          <cell r="BD116">
            <v>0</v>
          </cell>
          <cell r="BF116" t="str">
            <v>A3_1_N_114</v>
          </cell>
          <cell r="BG116" t="str">
            <v>Incluye todos los gastos incurridos en vehículos de empresa (arrendamientos, mantenimiento, suministros,</v>
          </cell>
          <cell r="BH116" t="str">
            <v>Includes all the expenses related to company cars (leases, maintenance, supplies,</v>
          </cell>
        </row>
        <row r="117">
          <cell r="F117" t="str">
            <v>B21_115</v>
          </cell>
          <cell r="G117" t="str">
            <v xml:space="preserve"> El total de Ajustes de Periodificación -Pasivo- </v>
          </cell>
          <cell r="H117" t="str">
            <v xml:space="preserve"> Total Accrual Adjustments -Liabilities- </v>
          </cell>
          <cell r="AY117">
            <v>0</v>
          </cell>
          <cell r="BC117">
            <v>0</v>
          </cell>
          <cell r="BD117">
            <v>0</v>
          </cell>
          <cell r="BF117" t="str">
            <v>A3_1_N_115</v>
          </cell>
          <cell r="BG117" t="str">
            <v>impuestos y amortizaciones), además de los gastos de relaciones públicas tales como invitaciones,</v>
          </cell>
          <cell r="BH117" t="str">
            <v>taxes and amortization), in addition to public relation expenses such as invitations,</v>
          </cell>
        </row>
        <row r="118">
          <cell r="F118" t="str">
            <v>B21_116</v>
          </cell>
          <cell r="G118" t="str">
            <v xml:space="preserve"> los ajustes por periodificación del Pasivo.</v>
          </cell>
          <cell r="H118" t="str">
            <v xml:space="preserve"> Liabilities Accruals adjustments.</v>
          </cell>
          <cell r="AY118">
            <v>0</v>
          </cell>
          <cell r="BC118">
            <v>0</v>
          </cell>
          <cell r="BD118">
            <v>0</v>
          </cell>
          <cell r="BF118" t="str">
            <v>A3_1_N_116</v>
          </cell>
          <cell r="BG118" t="str">
            <v>obsequios, donativos, etc., y gastos de viajes en general.</v>
          </cell>
          <cell r="BH118" t="str">
            <v>gifts, donations, etc., and travel expenses in general.</v>
          </cell>
        </row>
        <row r="119">
          <cell r="F119" t="str">
            <v>B21_117</v>
          </cell>
          <cell r="G119" t="str">
            <v>Control 457: DIFERENCIA</v>
          </cell>
          <cell r="H119" t="str">
            <v>Control 457: DIFFERENCE</v>
          </cell>
          <cell r="AY119">
            <v>0</v>
          </cell>
          <cell r="BC119">
            <v>0</v>
          </cell>
          <cell r="BD119">
            <v>0</v>
          </cell>
          <cell r="BF119" t="str">
            <v>A3_1_N_117</v>
          </cell>
          <cell r="BG119" t="str">
            <v>Locales e inmuebles</v>
          </cell>
          <cell r="BH119" t="str">
            <v>Premises and real estate</v>
          </cell>
        </row>
        <row r="120">
          <cell r="F120" t="str">
            <v>B21_118</v>
          </cell>
          <cell r="G120" t="str">
            <v>Comisiones y otros gastos periodificados</v>
          </cell>
          <cell r="H120" t="str">
            <v>Prepaid commissions and expenses</v>
          </cell>
          <cell r="AY120">
            <v>0</v>
          </cell>
          <cell r="BC120">
            <v>0</v>
          </cell>
          <cell r="BD120">
            <v>0</v>
          </cell>
          <cell r="BF120" t="str">
            <v>A3_1_N_118</v>
          </cell>
          <cell r="BG120" t="str">
            <v>Se incluyen todos los gastos de locales arrendados, así como de inmuebles propiedad de la</v>
          </cell>
          <cell r="BH120" t="str">
            <v>Includes all the expenses arising from rented premises, as well as from real estate owned by the company;</v>
          </cell>
        </row>
        <row r="121">
          <cell r="F121" t="str">
            <v>B21_119</v>
          </cell>
          <cell r="G121" t="str">
            <v>Gastos de adquisición diferidos (DAC) (1)</v>
          </cell>
          <cell r="H121" t="str">
            <v>Defered Adquisition Costs (1)</v>
          </cell>
          <cell r="AY121">
            <v>0</v>
          </cell>
          <cell r="BC121">
            <v>0</v>
          </cell>
          <cell r="BD121">
            <v>0</v>
          </cell>
          <cell r="BF121" t="str">
            <v>A3_1_N_119</v>
          </cell>
          <cell r="BG121" t="str">
            <v>sociedad; consideramos dentro de este epígrafe también los gastos relacionados con mobiliario, máquinas,</v>
          </cell>
          <cell r="BH121" t="str">
            <v>it should also cover expenses related to furniture, equipment, facilities and</v>
          </cell>
        </row>
        <row r="122">
          <cell r="F122" t="str">
            <v>B21_120</v>
          </cell>
          <cell r="G122" t="str">
            <v>Comisiones y otros gastos periodificados</v>
          </cell>
          <cell r="H122" t="str">
            <v>Prepaid commissions and expenses</v>
          </cell>
          <cell r="AY122">
            <v>0</v>
          </cell>
          <cell r="BC122">
            <v>0</v>
          </cell>
          <cell r="BD122">
            <v>0</v>
          </cell>
          <cell r="BF122" t="str">
            <v>A3_1_N_120</v>
          </cell>
          <cell r="BG122" t="str">
            <v>instalaciones y otro inmovilizado material, es decir, incluiremos dentro de locales e inmuebles todo el</v>
          </cell>
          <cell r="BH122" t="str">
            <v xml:space="preserve">other tangible fixed assets, i.e. premises and real estate should include all </v>
          </cell>
        </row>
        <row r="123">
          <cell r="F123" t="str">
            <v>B21_121</v>
          </cell>
          <cell r="G123" t="str">
            <v>Gastos de adquisición diferidos (DAC) (1)</v>
          </cell>
          <cell r="H123" t="str">
            <v>Defered Adquisition Costs (1)</v>
          </cell>
          <cell r="AY123">
            <v>0</v>
          </cell>
          <cell r="BC123">
            <v>0</v>
          </cell>
          <cell r="BD123">
            <v>0</v>
          </cell>
          <cell r="BF123" t="str">
            <v>A3_1_N_121</v>
          </cell>
          <cell r="BG123" t="str">
            <v>inmovilizado material a excepción de vehículos e informática.</v>
          </cell>
          <cell r="BH123" t="str">
            <v>tangible fixed assets, except vehicles and IT.</v>
          </cell>
        </row>
        <row r="124">
          <cell r="F124" t="str">
            <v>B21_122</v>
          </cell>
          <cell r="G124" t="str">
            <v>(1) Productos de vida a largo plazo y asimilables a no vida</v>
          </cell>
          <cell r="H124" t="str">
            <v>(1) Long term life products and no-life equivalents</v>
          </cell>
          <cell r="AY124">
            <v>0</v>
          </cell>
          <cell r="BC124">
            <v>0</v>
          </cell>
          <cell r="BD124">
            <v>0</v>
          </cell>
          <cell r="BF124" t="str">
            <v>A3_1_N_122</v>
          </cell>
          <cell r="BG124" t="str">
            <v>Arrendamientos Grupo: gastos facturados por entidades del Grupo MAPFRE en concepto de arrendamiento</v>
          </cell>
          <cell r="BH124" t="str">
            <v>Leases - Group: lease-related expenses invoiced by MAPFRE Group companies.</v>
          </cell>
        </row>
        <row r="125">
          <cell r="F125" t="str">
            <v>B21_123</v>
          </cell>
          <cell r="G125" t="str">
            <v>Plusvalías(+)/Minusvalías(-) no realizadas en Cuenta de Resultados</v>
          </cell>
          <cell r="H125" t="str">
            <v>Gains(+)/Losses(-) not accounted in the P&amp;L</v>
          </cell>
          <cell r="AY125">
            <v>0</v>
          </cell>
          <cell r="BC125">
            <v>0</v>
          </cell>
          <cell r="BD125">
            <v>0</v>
          </cell>
          <cell r="BF125" t="str">
            <v>A3_1_N_123</v>
          </cell>
          <cell r="BG125" t="str">
            <v>Arrendamientos Terceros: gastos facturados por resto de entidades en concepto de arrrendamiento</v>
          </cell>
          <cell r="BH125" t="str">
            <v>Leases - Other: lease-related expenses invoiced by all other companies.</v>
          </cell>
        </row>
        <row r="126">
          <cell r="F126" t="str">
            <v>B21_124</v>
          </cell>
          <cell r="G126" t="str">
            <v>Plusvalías(+)/Minusvalías(-) realizadas en Cuenta de Resultados</v>
          </cell>
          <cell r="H126" t="str">
            <v>Gains(+)/Losses(-) accounted in the P&amp;L</v>
          </cell>
          <cell r="AY126">
            <v>0</v>
          </cell>
          <cell r="BC126">
            <v>0</v>
          </cell>
          <cell r="BD126">
            <v>0</v>
          </cell>
          <cell r="BF126" t="str">
            <v>A3_1_N_124</v>
          </cell>
          <cell r="BG126" t="str">
            <v>Mantenimientos, suministros, vigilancia e impuestos</v>
          </cell>
          <cell r="BH126" t="str">
            <v>Maintenance, supplies, security and taxes.</v>
          </cell>
        </row>
        <row r="127">
          <cell r="AY127">
            <v>0</v>
          </cell>
          <cell r="BC127">
            <v>0</v>
          </cell>
          <cell r="BD127">
            <v>0</v>
          </cell>
          <cell r="BF127" t="str">
            <v>A3_1_N_125</v>
          </cell>
          <cell r="BG127" t="str">
            <v>Amortizaciones: importe de los gastos de amortización de inmuebles pertenecientes al Grupo MAPFRE</v>
          </cell>
          <cell r="BH127" t="str">
            <v>Amortizations: expenses resulting from the amortization of property owned by the MAPFRE Group.</v>
          </cell>
        </row>
        <row r="128">
          <cell r="AY128">
            <v>0</v>
          </cell>
          <cell r="BC128">
            <v>0</v>
          </cell>
          <cell r="BD128">
            <v>0</v>
          </cell>
          <cell r="BF128" t="str">
            <v>A3_1_N_126</v>
          </cell>
          <cell r="BG128" t="str">
            <v>Informática</v>
          </cell>
          <cell r="BH128" t="str">
            <v>IT Services</v>
          </cell>
        </row>
        <row r="129">
          <cell r="AY129">
            <v>0</v>
          </cell>
          <cell r="BC129">
            <v>0</v>
          </cell>
          <cell r="BD129">
            <v>0</v>
          </cell>
          <cell r="BF129" t="str">
            <v>A3_1_N_127</v>
          </cell>
          <cell r="BG129" t="str">
            <v>Se incluyen todos los gastos relacionados con la informática (hardware y software, mantenimiento y</v>
          </cell>
          <cell r="BH129" t="str">
            <v>Includes all IT-related expenses (hardware and software, maintenance and</v>
          </cell>
        </row>
        <row r="130">
          <cell r="AY130">
            <v>0</v>
          </cell>
          <cell r="BC130">
            <v>0</v>
          </cell>
          <cell r="BD130">
            <v>0</v>
          </cell>
          <cell r="BF130" t="str">
            <v>A3_1_N_128</v>
          </cell>
          <cell r="BG130" t="str">
            <v>amortización), además en este epígrafe incluimos también los gastos relacionados con teléfonos</v>
          </cell>
          <cell r="BH130" t="str">
            <v>amortization), as well as costs related to telephones (communications)</v>
          </cell>
        </row>
        <row r="131">
          <cell r="AY131">
            <v>0</v>
          </cell>
          <cell r="BC131">
            <v>0</v>
          </cell>
          <cell r="BD131">
            <v>0</v>
          </cell>
          <cell r="BF131" t="str">
            <v>A3_1_N_129</v>
          </cell>
          <cell r="BG131" t="str">
            <v>(comunicaciones) y fotocopiadoras (que asimilamos a equipos informáticos al ser usadas mayoritariamente</v>
          </cell>
          <cell r="BH131" t="str">
            <v xml:space="preserve">and photocopiers (considered as IT equipment as they are mainly used </v>
          </cell>
        </row>
        <row r="132">
          <cell r="AY132">
            <v>0</v>
          </cell>
          <cell r="BC132">
            <v>0</v>
          </cell>
          <cell r="BD132">
            <v>0</v>
          </cell>
          <cell r="BF132" t="str">
            <v>A3_1_N_130</v>
          </cell>
          <cell r="BG132" t="str">
            <v>como impresoras).</v>
          </cell>
          <cell r="BH132" t="str">
            <v>as printers).</v>
          </cell>
        </row>
        <row r="133">
          <cell r="AY133">
            <v>0</v>
          </cell>
          <cell r="BC133">
            <v>0</v>
          </cell>
          <cell r="BD133">
            <v>0</v>
          </cell>
          <cell r="BF133" t="str">
            <v>A3_1_N_131</v>
          </cell>
          <cell r="BG133" t="str">
            <v>Equipos (arrendamientos y reparaciones)</v>
          </cell>
          <cell r="BH133" t="str">
            <v>Hardware (leases and repairs)</v>
          </cell>
        </row>
        <row r="134">
          <cell r="BC134">
            <v>0</v>
          </cell>
          <cell r="BD134">
            <v>0</v>
          </cell>
          <cell r="BF134" t="str">
            <v>A3_1_N_132</v>
          </cell>
          <cell r="BG134" t="str">
            <v>Amortización equipos</v>
          </cell>
          <cell r="BH134" t="str">
            <v>Amortization of hardware</v>
          </cell>
        </row>
        <row r="135">
          <cell r="BF135" t="str">
            <v>A3_1_N_133</v>
          </cell>
          <cell r="BG135" t="str">
            <v>Aplicaciones (arrandamientos y reparaciones)</v>
          </cell>
          <cell r="BH135" t="str">
            <v>Software (leases and repairs)</v>
          </cell>
        </row>
        <row r="136">
          <cell r="BF136" t="str">
            <v>A3_1_N_134</v>
          </cell>
          <cell r="BG136" t="str">
            <v>Amortización aplicaciones</v>
          </cell>
          <cell r="BH136" t="str">
            <v>Amortization of software</v>
          </cell>
        </row>
        <row r="137">
          <cell r="BF137" t="str">
            <v>A3_1_N_135</v>
          </cell>
          <cell r="BG137" t="str">
            <v>Comunicaciones, se incluye tanto voz como datos.</v>
          </cell>
          <cell r="BH137" t="str">
            <v>Communications, includes both voice and data.</v>
          </cell>
        </row>
        <row r="138">
          <cell r="BF138" t="str">
            <v>A3_1_N_136</v>
          </cell>
          <cell r="BG138" t="str">
            <v>Servicios externos – Grupo, se incluirán los gastos repercutidos por la las áreas comunes: Area Corporativa de</v>
          </cell>
          <cell r="BH138" t="str">
            <v>Outsourced services – Group, includes the expenses incurred by common areas: Corporate Area of</v>
          </cell>
        </row>
        <row r="139">
          <cell r="BF139" t="str">
            <v>A3_1_N_137</v>
          </cell>
          <cell r="BG139" t="str">
            <v>Tecnologías y Procesos (ACTP) y Plan de Seguridad de la Información (PSI), así como</v>
          </cell>
          <cell r="BH139" t="str">
            <v>Technologies and Processes (ACTP) and Information Security Plan (PSI), as well as</v>
          </cell>
        </row>
        <row r="140">
          <cell r="BF140" t="str">
            <v>A3_1_N_138</v>
          </cell>
          <cell r="BG140" t="str">
            <v>gastos de carácter informático facturados por otras entidades del Grupo MAPFRE.</v>
          </cell>
          <cell r="BH140" t="str">
            <v>IT-related costs invoiced by other MAPFRE Group companies.</v>
          </cell>
        </row>
        <row r="141">
          <cell r="BF141" t="str">
            <v>A3_1_N_139</v>
          </cell>
          <cell r="BG141" t="str">
            <v>Servicios externos – Terceros, externalizaciones, asesoramiento o servicio técnico informático en general.</v>
          </cell>
          <cell r="BH141" t="str">
            <v>Outsourced services – Other, outsourcing, consultancy or IT technical support services in general.</v>
          </cell>
        </row>
        <row r="142">
          <cell r="BF142" t="str">
            <v>A3_1_N_140</v>
          </cell>
          <cell r="BG142" t="str">
            <v>Publicidad</v>
          </cell>
          <cell r="BH142" t="str">
            <v>Advertising</v>
          </cell>
        </row>
        <row r="143">
          <cell r="BF143" t="str">
            <v>A3_1_N_141</v>
          </cell>
          <cell r="BG143" t="str">
            <v>Diferenciamos entre Publicidad institucional que recogerá los gastos repercutidos por el área de Publicidad</v>
          </cell>
          <cell r="BH143" t="str">
            <v xml:space="preserve">Differentiating between institutional advertising, to report the expenses incurred by the Institutional </v>
          </cell>
        </row>
        <row r="144">
          <cell r="BF144" t="str">
            <v>A3_1_N_142</v>
          </cell>
          <cell r="BG144" t="str">
            <v>Institucional y Publicidad operativa que recogerá el resto de gastos en publicidad y propaganda incurridos.</v>
          </cell>
          <cell r="BH144" t="str">
            <v>Advertising Area, and Operative Advertising, to report all other advertising and publicity-related costs.</v>
          </cell>
        </row>
        <row r="145">
          <cell r="BF145" t="str">
            <v>A3_1_N_143</v>
          </cell>
          <cell r="BG145" t="str">
            <v>Servicios profesionales independientes</v>
          </cell>
          <cell r="BH145" t="str">
            <v>Outsourced professional services</v>
          </cell>
        </row>
        <row r="146">
          <cell r="BF146" t="str">
            <v>A3_1_N_144</v>
          </cell>
          <cell r="BG146" t="str">
            <v>Gastos incurridos por la contratación de servicios y colaboraciones no relacionados con la informática.</v>
          </cell>
          <cell r="BH146" t="str">
            <v>Expenses arising from the outsourcing of services and collaborations not related to IT services.</v>
          </cell>
        </row>
        <row r="147">
          <cell r="BF147" t="str">
            <v>A3_1_N_145</v>
          </cell>
          <cell r="BG147" t="str">
            <v>Empresas de trabajo temporal</v>
          </cell>
          <cell r="BH147" t="str">
            <v>Temporary employment agencies</v>
          </cell>
        </row>
        <row r="148">
          <cell r="BF148" t="str">
            <v>A3_1_N_146</v>
          </cell>
          <cell r="BG148" t="str">
            <v>Otros servicios y colaboraciones – Grupo, recoge los gastos repercutidos de las diversas áreas comunes de</v>
          </cell>
          <cell r="BH148" t="str">
            <v>Other services and collaborations – Group, reflects the expenses incurred by the various MAPFRE common areas,</v>
          </cell>
        </row>
        <row r="149">
          <cell r="BF149" t="str">
            <v>A3_1_N_147</v>
          </cell>
          <cell r="BG149" t="str">
            <v>MAPFRE, salvo los reflejados en líneas anteriores de Grupo</v>
          </cell>
          <cell r="BH149" t="str">
            <v>except those included in previous Group items.</v>
          </cell>
        </row>
        <row r="150">
          <cell r="BF150" t="str">
            <v>A3_1_N_148</v>
          </cell>
          <cell r="BG150" t="str">
            <v>Otros servicios y colaboraciones – Terceros, externalizaciones, asesoramiento o servicios técnicos en</v>
          </cell>
          <cell r="BH150" t="str">
            <v>Other services and collaborations – Other, outsourcing, consultancy or technical support services</v>
          </cell>
        </row>
        <row r="151">
          <cell r="BF151" t="str">
            <v>A3_1_N_149</v>
          </cell>
          <cell r="BG151" t="str">
            <v>general que no tengan carácter informático.</v>
          </cell>
          <cell r="BH151" t="str">
            <v>in general not related to IT-services.</v>
          </cell>
        </row>
        <row r="152">
          <cell r="BF152" t="str">
            <v>A3_1_N_150</v>
          </cell>
          <cell r="BG152" t="str">
            <v>Impuestos indirectos: impuestos relativos a la emisión de pólizas (aplicable a LATAM fundamentalmente)</v>
          </cell>
          <cell r="BH152" t="str">
            <v>Indirect taxes: taxes resulting from the issuance of policies (mainly applicable to LATAM).</v>
          </cell>
        </row>
        <row r="153">
          <cell r="BF153" t="str">
            <v>A3_1_N_151</v>
          </cell>
          <cell r="BG153" t="str">
            <v>Otros gastos internos (Grupo) Resto de gastos facturados por E. Grupo no incluidos en los epígrafes anteriores.</v>
          </cell>
          <cell r="BH153" t="str">
            <v>Other internal expenses (Group) Other expenses invoiced by Group companies not included in previous sections.</v>
          </cell>
        </row>
        <row r="154">
          <cell r="BF154" t="str">
            <v>A3_1_N_152</v>
          </cell>
          <cell r="BG154" t="str">
            <v>Otros gastos internos (Terceros) Resto de gastos no incluidos en los epígrafes anteriores facturados por terceros</v>
          </cell>
          <cell r="BH154" t="str">
            <v>Other internal expenses (Other) Other expenses invoiced by third parties not included in previous sections.</v>
          </cell>
        </row>
        <row r="155">
          <cell r="BF155" t="str">
            <v>A3_1_N_153</v>
          </cell>
          <cell r="BG155" t="str">
            <v>Importe directamente imputado a destino de los siguientes gastos:</v>
          </cell>
          <cell r="BH155" t="str">
            <v>Expenses directly recognized by purpose:</v>
          </cell>
        </row>
        <row r="156">
          <cell r="BF156" t="str">
            <v>A3_1_N_154</v>
          </cell>
          <cell r="BG156" t="str">
            <v>Importe de gastos que se han imputado directamente a destino y que junto con los datos que se han imputado</v>
          </cell>
          <cell r="BH156" t="str">
            <v xml:space="preserve">Expenses directly recognized by purpose, which together with the data recognized </v>
          </cell>
        </row>
        <row r="157">
          <cell r="BF157" t="str">
            <v>A3_1_N_155</v>
          </cell>
          <cell r="BG157" t="str">
            <v>a naturaleza permite obtener el importe de gastos por destino total</v>
          </cell>
          <cell r="BH157" t="str">
            <v>by nature, allow to obtain the total expenses by purpose.</v>
          </cell>
        </row>
        <row r="158">
          <cell r="BF158" t="str">
            <v>A3_1_N_156</v>
          </cell>
          <cell r="BG158" t="str">
            <v>TOTAL GASTOS DE GESTIÓN: Importe que debe ser igual a los gastos por destino que figuran al pie del cuadro</v>
          </cell>
          <cell r="BH158" t="str">
            <v>TOTAL MANAGEMENT EXPENSES: Amount that must be equal to the expenses by purpose shown below the table</v>
          </cell>
        </row>
        <row r="159">
          <cell r="BF159" t="str">
            <v>A3_1_N_157</v>
          </cell>
          <cell r="BG159" t="str">
            <v>Otros ingresos (Grupo y Terceros)</v>
          </cell>
          <cell r="BH159" t="str">
            <v>Other income (Group and Other)</v>
          </cell>
        </row>
        <row r="160">
          <cell r="BF160" t="str">
            <v>A3_1_N_158</v>
          </cell>
          <cell r="BG160" t="str">
            <v>Para incluir posibles recobros o ingresos por prestación de servicios que deban reducir los gastos de</v>
          </cell>
          <cell r="BH160" t="str">
            <v>To include possible collections or income arising from the provision of services that must be deducted from</v>
          </cell>
        </row>
        <row r="161">
          <cell r="BF161" t="str">
            <v>A3_1_N_159</v>
          </cell>
          <cell r="BG161" t="str">
            <v>gestión interna. Está pensado para registrar el importe de los gastos de gestión interna que se recuperan o</v>
          </cell>
          <cell r="BH161" t="str">
            <v>internal management costs. Aimed at reporting the internal management costs recovered or</v>
          </cell>
        </row>
        <row r="162">
          <cell r="BF162" t="str">
            <v>A3_1_N_160</v>
          </cell>
          <cell r="BG162" t="str">
            <v>repercuten, incluirá los trabajos realizados para el inmovilizado, ingresos por servicios al personal (no</v>
          </cell>
          <cell r="BH162" t="str">
            <v>charged, including works related to fixed assets, revenues from staff-related services (non-financial)</v>
          </cell>
        </row>
        <row r="163">
          <cell r="BF163" t="str">
            <v>A3_1_N_161</v>
          </cell>
          <cell r="BG163" t="str">
            <v>financieros) e ingresos por servicios diversos.</v>
          </cell>
          <cell r="BH163" t="str">
            <v>and revenues from miscellaneous services.</v>
          </cell>
        </row>
        <row r="164">
          <cell r="BF164" t="str">
            <v>A3_1_N_162</v>
          </cell>
          <cell r="BG164" t="str">
            <v>TOTAL GASTOS DE GESTIÓN NETOS</v>
          </cell>
          <cell r="BH164" t="str">
            <v>TOTAL NET MANAGEMENT EXPENSES</v>
          </cell>
        </row>
        <row r="165">
          <cell r="BF165" t="str">
            <v>A3_1_N_163</v>
          </cell>
          <cell r="BG165" t="str">
            <v>Se refiere a los gastos de gestión internos y externos, descontados los que han sido repercutidos o</v>
          </cell>
          <cell r="BH165" t="str">
            <v>It refers to internal and external management expenses, deducting those charged or</v>
          </cell>
        </row>
        <row r="166">
          <cell r="BF166" t="str">
            <v>A3_1_N_164</v>
          </cell>
          <cell r="BG166" t="str">
            <v>recuperados (otros ingresos)</v>
          </cell>
          <cell r="BH166" t="str">
            <v>recovered (other income).</v>
          </cell>
        </row>
        <row r="167">
          <cell r="BF167" t="str">
            <v>A3_1_N_165</v>
          </cell>
          <cell r="BG167" t="str">
            <v>INFORMACIÓN</v>
          </cell>
          <cell r="BH167" t="str">
            <v>INFO</v>
          </cell>
        </row>
        <row r="168">
          <cell r="BF168" t="str">
            <v>A3_1_N_166</v>
          </cell>
        </row>
        <row r="169">
          <cell r="BF169" t="str">
            <v>A3_1_N_167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EXPORT TREB"/>
      <sheetName val="ACTIVO FORMULAS"/>
      <sheetName val="PASIVO EXPORT TREB"/>
      <sheetName val="PASIVO FORMULAS"/>
      <sheetName val="PyG"/>
      <sheetName val="PyG Unidad Vid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datos países"/>
      <sheetName val="inputPG actual"/>
      <sheetName val="DATOS"/>
      <sheetName val="Output1.cuadros resumen"/>
      <sheetName val="Ouput2.cuadros por region"/>
      <sheetName val="Ouput3.PyG actual"/>
      <sheetName val="Ratios Gestión"/>
      <sheetName val="Output4.PyG anterior"/>
      <sheetName val="Output5.PyG comparativa"/>
      <sheetName val="Output6.Keyhiglights"/>
      <sheetName val="tablas trad"/>
      <sheetName val="Cuadros perfidas"/>
    </sheetNames>
    <sheetDataSet>
      <sheetData sheetId="0"/>
      <sheetData sheetId="1"/>
      <sheetData sheetId="2"/>
      <sheetData sheetId="3">
        <row r="6">
          <cell r="E6" t="str">
            <v>3M 2016</v>
          </cell>
          <cell r="G6" t="str">
            <v>3M 2017</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abla Distribución Natu-Dest"/>
      <sheetName val="Calculos2"/>
      <sheetName val="Detalle"/>
      <sheetName val="A.1-1"/>
      <sheetName val="A.2-1"/>
      <sheetName val="A.3-1"/>
      <sheetName val="A.3-1_NATURALEZA"/>
      <sheetName val="A.3-2"/>
      <sheetName val="A.4"/>
      <sheetName val="A.3-1_N"/>
      <sheetName val="A.5-1"/>
      <sheetName val="A.5-1_ELIMINACIONES"/>
      <sheetName val="A5.2"/>
      <sheetName val="A.5-2 Dat"/>
      <sheetName val="A.5-2 Hom"/>
      <sheetName val="B.4-3"/>
      <sheetName val="B.5-8"/>
      <sheetName val="B.18-2"/>
      <sheetName val="B.21"/>
      <sheetName val="B.23"/>
      <sheetName val="B.5-1"/>
      <sheetName val="B.5-2"/>
      <sheetName val="B.24"/>
      <sheetName val="B.26"/>
      <sheetName val="C.1-1"/>
      <sheetName val="C.1-2"/>
      <sheetName val="C.1-2_NATURALEZA"/>
      <sheetName val="C.1-3"/>
      <sheetName val="C.2"/>
      <sheetName val="C.4"/>
      <sheetName val="D.0"/>
      <sheetName val="D.2-1"/>
      <sheetName val="Configuración"/>
      <sheetName val="Traducciones (1)"/>
      <sheetName val="Calculos"/>
      <sheetName val="Traducciones (2)"/>
      <sheetName val="B24_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G1" t="str">
            <v>AR001i - MAPFRE ARGENTINA SEGUROS S.A.(HOLDING)</v>
          </cell>
          <cell r="I1" t="str">
            <v>AR001i</v>
          </cell>
          <cell r="AQ1" t="str">
            <v>A Cuenta</v>
          </cell>
          <cell r="AR1" t="str">
            <v>Interim</v>
          </cell>
          <cell r="AS1" t="str">
            <v>2010803_p</v>
          </cell>
          <cell r="CD1" t="str">
            <v>Activos por impuestos diferidos</v>
          </cell>
          <cell r="CE1" t="str">
            <v>Deferred Tax Assets</v>
          </cell>
          <cell r="CF1" t="str">
            <v>807txi</v>
          </cell>
        </row>
        <row r="2">
          <cell r="I2" t="str">
            <v>AR006i</v>
          </cell>
          <cell r="AQ2" t="str">
            <v>Complementario Reservas</v>
          </cell>
          <cell r="AR2" t="str">
            <v>Complementary Reserves</v>
          </cell>
          <cell r="AS2" t="str">
            <v>2010301_p</v>
          </cell>
          <cell r="BU2" t="str">
            <v>I.1 b) Primas reaseguro aceptado</v>
          </cell>
          <cell r="BV2" t="str">
            <v>I.1 b) Accepted reinsurance premium</v>
          </cell>
          <cell r="BW2">
            <v>3010101010102</v>
          </cell>
          <cell r="CD2" t="str">
            <v>Pasivos por impuestos diferidos</v>
          </cell>
          <cell r="CE2" t="str">
            <v>Deferred Tax Liabilities</v>
          </cell>
          <cell r="CF2" t="str">
            <v>806Txi</v>
          </cell>
        </row>
        <row r="3">
          <cell r="I3" t="str">
            <v>AR008i</v>
          </cell>
          <cell r="AQ3" t="str">
            <v>Complementario Remanente</v>
          </cell>
          <cell r="AR3" t="str">
            <v>Complementary Prior year income</v>
          </cell>
          <cell r="AS3" t="str">
            <v>2010801_p</v>
          </cell>
          <cell r="BU3" t="str">
            <v>I.1 c) Primas reaseguro cedido (-)</v>
          </cell>
          <cell r="BV3" t="str">
            <v>I.1 c) Ceded reinsurance premium (-)</v>
          </cell>
          <cell r="BW3">
            <v>3010101010103</v>
          </cell>
        </row>
        <row r="4">
          <cell r="I4" t="str">
            <v>AR014i</v>
          </cell>
          <cell r="AQ4" t="str">
            <v>Complementario Prima de emisión</v>
          </cell>
          <cell r="AR4" t="str">
            <v>Complementary Issued premium</v>
          </cell>
          <cell r="AS4" t="str">
            <v>20102_P</v>
          </cell>
          <cell r="BU4" t="str">
            <v>I.1 d) 2. Variación provi.primas/rgos.en curso netas: Reaseguro aceptado</v>
          </cell>
          <cell r="BV4" t="str">
            <v>I.1 d) 2. Variation of premium/unexpired risk reserve, net: Accepted reinsurance</v>
          </cell>
          <cell r="BW4">
            <v>301010101010402</v>
          </cell>
        </row>
        <row r="5">
          <cell r="I5" t="str">
            <v>AR017i</v>
          </cell>
          <cell r="BU5" t="str">
            <v>I.1 d) 3. Variación provi.primas/rgos.en curso netas: Reaseguro cedido</v>
          </cell>
          <cell r="BV5" t="str">
            <v>I.1 d) 3. Variation of premium/unexpired risk reserve, net: Ceded reinsurance</v>
          </cell>
          <cell r="BW5">
            <v>301010101010403</v>
          </cell>
        </row>
        <row r="6">
          <cell r="I6" t="str">
            <v>BR001i</v>
          </cell>
          <cell r="BU6" t="str">
            <v>I.3 a.1) De explotación - Otros</v>
          </cell>
          <cell r="BV6" t="str">
            <v>I.3 a.1) Atributable to operations - Other</v>
          </cell>
          <cell r="BW6">
            <v>3010101010301</v>
          </cell>
        </row>
        <row r="7">
          <cell r="I7" t="str">
            <v>BR002i</v>
          </cell>
          <cell r="BU7" t="str">
            <v>I.3 b.1) De patrimonio - Otros</v>
          </cell>
          <cell r="BV7" t="str">
            <v>I.3 b.1) Atributable to equity - Other</v>
          </cell>
          <cell r="BW7">
            <v>3010101010303</v>
          </cell>
        </row>
        <row r="8">
          <cell r="I8" t="str">
            <v>BR004i</v>
          </cell>
          <cell r="BU8" t="str">
            <v>I.5 Otros ingresos técnicos</v>
          </cell>
          <cell r="BV8" t="str">
            <v>I.5 Other technical income</v>
          </cell>
          <cell r="BW8">
            <v>30101010105</v>
          </cell>
        </row>
        <row r="9">
          <cell r="I9" t="str">
            <v>BR015i</v>
          </cell>
          <cell r="BU9" t="str">
            <v>I.6 Otros ingresos no técnicos</v>
          </cell>
          <cell r="BV9" t="str">
            <v>I.6 Other non-technical income</v>
          </cell>
          <cell r="BW9">
            <v>30101010106</v>
          </cell>
        </row>
        <row r="10">
          <cell r="D10" t="str">
            <v>VIDA RIESGO</v>
          </cell>
          <cell r="E10" t="str">
            <v>LIFE PROTECTION</v>
          </cell>
          <cell r="I10" t="str">
            <v>BR016i</v>
          </cell>
          <cell r="BU10" t="str">
            <v>I.7 Diferencias positivas de cambio</v>
          </cell>
          <cell r="BV10" t="str">
            <v>I.7 Exchange gains</v>
          </cell>
          <cell r="BW10">
            <v>30101010107</v>
          </cell>
        </row>
        <row r="11">
          <cell r="D11" t="str">
            <v>VIDA AHORRO</v>
          </cell>
          <cell r="E11" t="str">
            <v>LIFE SAVINGS</v>
          </cell>
          <cell r="I11" t="str">
            <v>BR018i</v>
          </cell>
          <cell r="BU11" t="str">
            <v>II.1 a) 2. Prestaciones y Gastos pagados: Reaseguro aceptado (-)</v>
          </cell>
          <cell r="BV11" t="str">
            <v>II.1 a) 2. Reserves and Losses paid: Accepted reinsurance (-)</v>
          </cell>
          <cell r="BW11">
            <v>301010102010102</v>
          </cell>
        </row>
        <row r="12">
          <cell r="D12" t="str">
            <v>NO TÉCNICO VIDA</v>
          </cell>
          <cell r="E12" t="str">
            <v>LIFE NON-TECHNICAL</v>
          </cell>
          <cell r="I12" t="str">
            <v>BR023i</v>
          </cell>
          <cell r="BU12" t="str">
            <v>II.1 a) 3. Prestaciones y Gastos pagados: Reaseguro cedido</v>
          </cell>
          <cell r="BV12" t="str">
            <v>II.1 a) 3. Reserves and Losses paid: Ceded reinsurance</v>
          </cell>
          <cell r="BW12">
            <v>301010102010103</v>
          </cell>
        </row>
        <row r="13">
          <cell r="D13" t="str">
            <v>AUTOS: SEGURO OBLIGATORIO</v>
          </cell>
          <cell r="E13" t="str">
            <v>COMPULSORY MOTOR INSURANCE</v>
          </cell>
          <cell r="I13" t="str">
            <v>BR025i</v>
          </cell>
          <cell r="BU13" t="str">
            <v>II.1 b) 2. Variación de la provisión para prestaciones: Reaseguro aceptado (-)</v>
          </cell>
          <cell r="BV13" t="str">
            <v>II.1 b) 2. Provision variation for reserves: Accepted reinsurance (-)</v>
          </cell>
          <cell r="BW13">
            <v>301010102010202</v>
          </cell>
        </row>
        <row r="14">
          <cell r="D14" t="str">
            <v>AUTOS: OTRAS GARANTÍAS</v>
          </cell>
          <cell r="E14" t="str">
            <v>MOTOR, OTHER GUARANTEES</v>
          </cell>
          <cell r="I14" t="str">
            <v>BR034i</v>
          </cell>
          <cell r="BU14" t="str">
            <v>II.1 b) 3. Variación de la provisión para prestaciones: Reaseguro cedido</v>
          </cell>
          <cell r="BV14" t="str">
            <v>II.1 b) 3. Provision variation for reserves: Ceded reinsurance</v>
          </cell>
          <cell r="BW14">
            <v>301010102010203</v>
          </cell>
        </row>
        <row r="15">
          <cell r="D15" t="str">
            <v>ASISTENCIA EN VIAJE</v>
          </cell>
          <cell r="E15" t="str">
            <v>TRAVEL ASSISTANCE</v>
          </cell>
          <cell r="I15" t="str">
            <v>BR035i</v>
          </cell>
          <cell r="BU15" t="str">
            <v>II.2 Variación otras provisiones técnicas netas</v>
          </cell>
          <cell r="BV15" t="str">
            <v>II.2 Change in other technical reserves, net</v>
          </cell>
          <cell r="BW15">
            <v>30101010202</v>
          </cell>
        </row>
        <row r="16">
          <cell r="D16" t="str">
            <v>RESPONSABILIDAD CIVIL GENERAL</v>
          </cell>
          <cell r="E16" t="str">
            <v>GENERAL TPL</v>
          </cell>
          <cell r="I16" t="str">
            <v>BR038i</v>
          </cell>
          <cell r="BU16" t="str">
            <v>II.3 Participación en beneficios y extornos (-)</v>
          </cell>
          <cell r="BV16" t="str">
            <v>II.3 Profit sharing and returns (-)</v>
          </cell>
          <cell r="BW16">
            <v>30101010203</v>
          </cell>
        </row>
        <row r="17">
          <cell r="D17" t="str">
            <v>RIESGOS SENCILLOS/MASA (INC. PATRIMONIAL)</v>
          </cell>
          <cell r="E17" t="str">
            <v>HOMEOWNERS AND COMERCIAL RISKS</v>
          </cell>
          <cell r="I17" t="str">
            <v>CL002i</v>
          </cell>
          <cell r="BU17" t="str">
            <v>II.4 a) Gastos de adquisición (-)</v>
          </cell>
          <cell r="BV17" t="str">
            <v>II.4 a) Adquistion expenses (-)</v>
          </cell>
          <cell r="BW17" t="str">
            <v>3010101020401_i</v>
          </cell>
        </row>
        <row r="18">
          <cell r="D18" t="str">
            <v>RIESGOS INDUSTRIALES</v>
          </cell>
          <cell r="E18" t="str">
            <v>INDUSTRIAL RISKS</v>
          </cell>
          <cell r="I18" t="str">
            <v>CL007i</v>
          </cell>
          <cell r="BU18" t="str">
            <v>II.4 c) Comis.y particip.reaseg.(c/r)</v>
          </cell>
          <cell r="BV18" t="str">
            <v>II.4 c) Commis.and reins. Share (c/r)</v>
          </cell>
          <cell r="BW18">
            <v>3010101020403</v>
          </cell>
        </row>
        <row r="19">
          <cell r="D19" t="str">
            <v>CAUCIÓN, FIANZAS Y CRÉDITO</v>
          </cell>
          <cell r="E19" t="str">
            <v>CREDIT, BOND &amp; SURETY</v>
          </cell>
          <cell r="I19" t="str">
            <v>CL034i</v>
          </cell>
          <cell r="BU19" t="str">
            <v>II.6 a) 1. De explotación (-)</v>
          </cell>
          <cell r="BV19" t="str">
            <v>II.6 a) 1. Atributable to operations (-)</v>
          </cell>
          <cell r="BW19" t="str">
            <v>3010101020601_i</v>
          </cell>
        </row>
        <row r="20">
          <cell r="D20" t="str">
            <v>SEGUROS AGRARIOS Y OTROS DAÑOS A LOS BIENES</v>
          </cell>
          <cell r="E20" t="str">
            <v>AGRICULTURAL INSURANCE &amp; OTHER PROPERTY DAMAGE</v>
          </cell>
          <cell r="I20" t="str">
            <v>CL039i</v>
          </cell>
          <cell r="BU20" t="str">
            <v>II.6 b) De patrimonio y de ctas. financieras (-)</v>
          </cell>
          <cell r="BV20" t="str">
            <v>II.6 b) Atributable to equity (-)</v>
          </cell>
          <cell r="BW20" t="str">
            <v>3010101020602_i</v>
          </cell>
        </row>
        <row r="21">
          <cell r="D21" t="str">
            <v>DECESOS</v>
          </cell>
          <cell r="E21" t="str">
            <v>BURIAL</v>
          </cell>
          <cell r="I21" t="str">
            <v>CL041i</v>
          </cell>
          <cell r="BU21" t="str">
            <v>II.8 Otros gastos técnicos (-)</v>
          </cell>
          <cell r="BV21" t="str">
            <v>II.8 Other technical expenses (-)</v>
          </cell>
          <cell r="BW21" t="str">
            <v>30101010208_i</v>
          </cell>
        </row>
        <row r="22">
          <cell r="D22" t="str">
            <v>TRANSPORTES</v>
          </cell>
          <cell r="E22" t="str">
            <v>M.A.T. (MARINE, AVIATION AND TRANSPORT)</v>
          </cell>
          <cell r="I22" t="str">
            <v>CO012i</v>
          </cell>
          <cell r="BU22" t="str">
            <v>II.9 Otros gastos no técnicos (-)</v>
          </cell>
          <cell r="BV22" t="str">
            <v>II.9 Other non-technical expenses (-)</v>
          </cell>
          <cell r="BW22" t="str">
            <v>30101010209_i</v>
          </cell>
        </row>
        <row r="23">
          <cell r="D23" t="str">
            <v>ACCIDENTES DE TRABAJO</v>
          </cell>
          <cell r="E23" t="str">
            <v>WORKERS' COMPENSATION</v>
          </cell>
          <cell r="I23" t="str">
            <v>CO017i</v>
          </cell>
          <cell r="BU23" t="str">
            <v>II.10 Diferencias negativas de cambio (-)</v>
          </cell>
          <cell r="BV23" t="str">
            <v>II.10 Exchange losses (-)</v>
          </cell>
          <cell r="BW23">
            <v>30101010210</v>
          </cell>
        </row>
        <row r="24">
          <cell r="D24" t="str">
            <v>ACCIDENTES PERSONALES</v>
          </cell>
          <cell r="E24" t="str">
            <v>PERSONAL ACCIDENT</v>
          </cell>
          <cell r="I24" t="str">
            <v>CO020i</v>
          </cell>
          <cell r="BU24" t="str">
            <v>III.1 a) Ingresos de explotación - Otros</v>
          </cell>
          <cell r="BV24" t="str">
            <v>III.1 a) Revenue from ordinary activities - Other</v>
          </cell>
          <cell r="BW24">
            <v>301010201</v>
          </cell>
        </row>
        <row r="25">
          <cell r="D25" t="str">
            <v>HOSPITALIZACIÓN Y SALUD</v>
          </cell>
          <cell r="E25" t="str">
            <v>HOSPITALIZATION &amp; HEALTH</v>
          </cell>
          <cell r="I25" t="str">
            <v>CO022i</v>
          </cell>
          <cell r="BU25" t="str">
            <v>III.2 Gastos de explotación (-)</v>
          </cell>
          <cell r="BV25" t="str">
            <v>III.2 Operating expenses (-)</v>
          </cell>
          <cell r="BW25">
            <v>301010202</v>
          </cell>
        </row>
        <row r="26">
          <cell r="D26" t="str">
            <v>OTRAS ACTIVIDADES ASEGURADORAS</v>
          </cell>
          <cell r="E26" t="str">
            <v>OTHER INSURANCE ACTIVITIES</v>
          </cell>
          <cell r="I26" t="str">
            <v>CO023i</v>
          </cell>
          <cell r="BU26" t="str">
            <v>III.3 Ingresos del inmovil.material  y de las inversiones</v>
          </cell>
          <cell r="BV26" t="str">
            <v>III.3 Revenue from tangible fxd assts and inv</v>
          </cell>
          <cell r="BW26">
            <v>301010203</v>
          </cell>
        </row>
        <row r="27">
          <cell r="D27" t="str">
            <v>NO TÉCNICO NO VIDA</v>
          </cell>
          <cell r="E27" t="str">
            <v>NON-LIFE NON-TECHNICAL</v>
          </cell>
          <cell r="I27" t="str">
            <v>DO002i</v>
          </cell>
          <cell r="BU27" t="str">
            <v>III.4 a) Gastos del inmv.material y de las inversiones (-) - Otros</v>
          </cell>
          <cell r="BV27" t="str">
            <v xml:space="preserve">III.4 Tangible fxd assts and inv expenses (-)            </v>
          </cell>
          <cell r="BW27">
            <v>301010204</v>
          </cell>
        </row>
        <row r="28">
          <cell r="D28" t="str">
            <v>REASEGURO VIDA</v>
          </cell>
          <cell r="E28" t="str">
            <v>LIFE REINSURANCE</v>
          </cell>
          <cell r="I28" t="str">
            <v>Do006</v>
          </cell>
          <cell r="BU28" t="str">
            <v>III.5 b) Ingresos financieros - Otros</v>
          </cell>
          <cell r="BV28" t="str">
            <v>III.5 b) Financial income - Other</v>
          </cell>
          <cell r="BW28">
            <v>30101020502</v>
          </cell>
        </row>
        <row r="29">
          <cell r="D29" t="str">
            <v>REASEGURO NO VIDA</v>
          </cell>
          <cell r="E29" t="str">
            <v>NON-LIFE REINSURANCE</v>
          </cell>
          <cell r="I29" t="str">
            <v>ES000i</v>
          </cell>
          <cell r="BU29" t="str">
            <v>III.5 c) Gastos financieros (-)</v>
          </cell>
          <cell r="BV29" t="str">
            <v>III.5 c) Financial expenses (-)</v>
          </cell>
          <cell r="BW29">
            <v>30101020503</v>
          </cell>
        </row>
        <row r="30">
          <cell r="D30" t="str">
            <v>OTRAS ACTIVIDADES NO ASEGURADORAS</v>
          </cell>
          <cell r="E30" t="str">
            <v>OTHER NON-INSURANCE ACTIVITIES</v>
          </cell>
          <cell r="I30" t="str">
            <v>ES001i</v>
          </cell>
          <cell r="BU30" t="str">
            <v xml:space="preserve">     a) Variación Provisión Matemática: Reaseguro Aceptado</v>
          </cell>
          <cell r="BV30" t="str">
            <v xml:space="preserve">     a) Changes in Mathematical reserves: Accepted reinsurance</v>
          </cell>
          <cell r="BW30">
            <v>301010102020102</v>
          </cell>
        </row>
        <row r="31">
          <cell r="I31" t="str">
            <v>ES003i</v>
          </cell>
          <cell r="BU31" t="str">
            <v xml:space="preserve">     a) Variación Provisión Matemática: Reaseguro Cedido</v>
          </cell>
          <cell r="BV31" t="str">
            <v xml:space="preserve">     a) Changes in Mathematical reserves: Cedded Reinsurance</v>
          </cell>
          <cell r="BW31">
            <v>301010102020103</v>
          </cell>
        </row>
        <row r="32">
          <cell r="I32" t="str">
            <v>ES006i</v>
          </cell>
          <cell r="BU32" t="str">
            <v>Comisiones y participaciones</v>
          </cell>
          <cell r="BV32" t="str">
            <v>Commissions &amp; participation in reinsurance</v>
          </cell>
          <cell r="BW32" t="str">
            <v>GN_CYP</v>
          </cell>
        </row>
        <row r="33">
          <cell r="D33" t="str">
            <v>VIDA RIESGO</v>
          </cell>
          <cell r="E33" t="str">
            <v>LIFE PROTECTION</v>
          </cell>
          <cell r="F33" t="str">
            <v>VIDA_i</v>
          </cell>
          <cell r="I33" t="str">
            <v>ES007i</v>
          </cell>
          <cell r="BU33" t="str">
            <v>Campañas y convenciones</v>
          </cell>
          <cell r="BV33" t="str">
            <v>Campaigns &amp; conventions</v>
          </cell>
          <cell r="BW33" t="str">
            <v>GN_CYC</v>
          </cell>
        </row>
        <row r="34">
          <cell r="D34" t="str">
            <v>VIDA AHORRO</v>
          </cell>
          <cell r="E34" t="str">
            <v>LIFE SAVINGS</v>
          </cell>
          <cell r="F34" t="str">
            <v>VIDA_i</v>
          </cell>
          <cell r="I34" t="str">
            <v>ES033i</v>
          </cell>
          <cell r="BU34" t="str">
            <v>Convenios de distribución</v>
          </cell>
          <cell r="BV34" t="str">
            <v>Distribution agreements</v>
          </cell>
          <cell r="BW34" t="str">
            <v>GN_CD</v>
          </cell>
        </row>
        <row r="35">
          <cell r="D35" t="str">
            <v>NO TÉCNICO VIDA</v>
          </cell>
          <cell r="E35" t="str">
            <v>LIFE NON-TECHNICAL</v>
          </cell>
          <cell r="F35" t="str">
            <v>VIDA_i</v>
          </cell>
          <cell r="I35" t="str">
            <v>ES034i</v>
          </cell>
          <cell r="BU35" t="str">
            <v>Otros gastos de cartera</v>
          </cell>
          <cell r="BV35" t="str">
            <v>Other portfolio-related expenses</v>
          </cell>
          <cell r="BW35" t="str">
            <v>GN_OGC</v>
          </cell>
        </row>
        <row r="36">
          <cell r="D36" t="str">
            <v>AUTOS: SEGURO OBLIGATORIO</v>
          </cell>
          <cell r="E36" t="str">
            <v>COMPULSORY MOTOR INSURANCE</v>
          </cell>
          <cell r="F36" t="str">
            <v>AUTOS_i</v>
          </cell>
          <cell r="I36" t="str">
            <v>ES035i</v>
          </cell>
          <cell r="BU36" t="str">
            <v>Retribuciones fijas</v>
          </cell>
          <cell r="BV36" t="str">
            <v>Fixed salary</v>
          </cell>
          <cell r="BW36" t="str">
            <v>GN_RF</v>
          </cell>
        </row>
        <row r="37">
          <cell r="D37" t="str">
            <v>AUTOS: OTRAS GARANTÍAS</v>
          </cell>
          <cell r="E37" t="str">
            <v>MOTOR, OTHER GUARANTEES</v>
          </cell>
          <cell r="F37" t="str">
            <v>AUTOS_i</v>
          </cell>
          <cell r="I37" t="str">
            <v>ES049i</v>
          </cell>
          <cell r="BU37" t="str">
            <v>Retribuciones variables</v>
          </cell>
          <cell r="BV37" t="str">
            <v>Variable salary</v>
          </cell>
          <cell r="BW37" t="str">
            <v>GN_RV</v>
          </cell>
        </row>
        <row r="38">
          <cell r="D38" t="str">
            <v>ASISTENCIA EN VIAJE</v>
          </cell>
          <cell r="E38" t="str">
            <v>TRAVEL ASSISTANCE</v>
          </cell>
          <cell r="F38" t="str">
            <v>OTROS_NO_VIDA_i</v>
          </cell>
          <cell r="I38" t="str">
            <v>ES059i</v>
          </cell>
          <cell r="BU38" t="str">
            <v>Acción social</v>
          </cell>
          <cell r="BV38" t="str">
            <v>Social &amp; welfare</v>
          </cell>
          <cell r="BW38" t="str">
            <v>GN_OGS</v>
          </cell>
        </row>
        <row r="39">
          <cell r="D39" t="str">
            <v>RESPONSABILIDAD CIVIL GENERAL</v>
          </cell>
          <cell r="E39" t="str">
            <v>GENERAL TPL</v>
          </cell>
          <cell r="F39" t="str">
            <v>OTROS_NO_VIDA_i</v>
          </cell>
          <cell r="I39" t="str">
            <v>ES065i</v>
          </cell>
          <cell r="BU39" t="str">
            <v>Haberes pasivos</v>
          </cell>
          <cell r="BV39" t="str">
            <v>Pension schemes</v>
          </cell>
          <cell r="BW39" t="str">
            <v>GN_HP</v>
          </cell>
        </row>
        <row r="40">
          <cell r="D40" t="str">
            <v>RIESGOS SENCILLOS/MASA (INC. PATRIMONIAL)</v>
          </cell>
          <cell r="E40" t="str">
            <v>HOMEOWNERS AND COMERCIAL RISKS</v>
          </cell>
          <cell r="F40" t="str">
            <v>OTROS_NO_VIDA_i</v>
          </cell>
          <cell r="I40" t="str">
            <v>ES067i</v>
          </cell>
          <cell r="BU40" t="str">
            <v>Indemnizaciones</v>
          </cell>
          <cell r="BV40" t="str">
            <v>Compensations</v>
          </cell>
          <cell r="BW40" t="str">
            <v>GN_IND</v>
          </cell>
        </row>
        <row r="41">
          <cell r="D41" t="str">
            <v>RIESGOS INDUSTRIALES</v>
          </cell>
          <cell r="E41" t="str">
            <v>INDUSTRIAL RISKS</v>
          </cell>
          <cell r="F41" t="str">
            <v>OTROS_NO_VIDA_i</v>
          </cell>
          <cell r="I41" t="str">
            <v>ES095i</v>
          </cell>
          <cell r="BU41" t="str">
            <v>Otros gastos de personal</v>
          </cell>
          <cell r="BV41" t="str">
            <v>Other personnel expenses</v>
          </cell>
          <cell r="BW41" t="str">
            <v>GN_OGP</v>
          </cell>
        </row>
        <row r="42">
          <cell r="D42" t="str">
            <v>CAUCIÓN, FIANZAS Y CRÉDITO</v>
          </cell>
          <cell r="E42" t="str">
            <v>CREDIT, BOND &amp; SURETY</v>
          </cell>
          <cell r="F42" t="str">
            <v>OTROS_NO_VIDA_i</v>
          </cell>
          <cell r="I42" t="str">
            <v>ES105i</v>
          </cell>
          <cell r="BU42" t="str">
            <v>Otros gastos de personal Grupo</v>
          </cell>
          <cell r="BV42" t="str">
            <v>Other personnel expenses - Group</v>
          </cell>
          <cell r="BW42" t="str">
            <v>GN_GPG</v>
          </cell>
        </row>
        <row r="43">
          <cell r="D43" t="str">
            <v>SEGUROS AGRARIOS Y OTROS DAÑOS A LOS BIENES</v>
          </cell>
          <cell r="E43" t="str">
            <v>AGRICULTURAL INSURANCE &amp; OTHER PROPERTY DAMAGE</v>
          </cell>
          <cell r="F43" t="str">
            <v>OTROS_NO_VIDA_i</v>
          </cell>
          <cell r="I43" t="str">
            <v>ES108i</v>
          </cell>
          <cell r="BU43" t="str">
            <v>Viajes y relaciones públicas</v>
          </cell>
          <cell r="BV43" t="str">
            <v>Travel &amp; public relations</v>
          </cell>
          <cell r="BW43" t="str">
            <v>GN_VYRP</v>
          </cell>
        </row>
        <row r="44">
          <cell r="D44" t="str">
            <v>DECESOS</v>
          </cell>
          <cell r="E44" t="str">
            <v>BURIAL</v>
          </cell>
          <cell r="F44" t="str">
            <v>OTROS_NO_VIDA_i</v>
          </cell>
          <cell r="I44" t="str">
            <v>ES110i</v>
          </cell>
          <cell r="BU44" t="str">
            <v>Alquileres Grupo</v>
          </cell>
          <cell r="BV44" t="str">
            <v>Leases - Group</v>
          </cell>
          <cell r="BW44" t="str">
            <v>GN_ALG</v>
          </cell>
        </row>
        <row r="45">
          <cell r="D45" t="str">
            <v>TRANSPORTES</v>
          </cell>
          <cell r="E45" t="str">
            <v>M.A.T. (MARINE, AVIATION AND TRANSPORT)</v>
          </cell>
          <cell r="F45" t="str">
            <v>OTROS_NO_VIDA_i</v>
          </cell>
          <cell r="I45" t="str">
            <v>ES119i</v>
          </cell>
          <cell r="BU45" t="str">
            <v>Alquileres Terceros</v>
          </cell>
          <cell r="BV45" t="str">
            <v>Leases - Other</v>
          </cell>
          <cell r="BW45" t="str">
            <v>GN_ALQ</v>
          </cell>
        </row>
        <row r="46">
          <cell r="D46" t="str">
            <v>ACCIDENTES DE TRABAJO</v>
          </cell>
          <cell r="E46" t="str">
            <v>WORKERS' COMPENSATION</v>
          </cell>
          <cell r="F46" t="str">
            <v>OTROS_NO_VIDA_i</v>
          </cell>
          <cell r="I46" t="str">
            <v>ES120i</v>
          </cell>
          <cell r="BU46" t="str">
            <v>Amortizaciones</v>
          </cell>
          <cell r="BV46" t="str">
            <v>Amortizations</v>
          </cell>
          <cell r="BW46" t="str">
            <v>GN_AMO</v>
          </cell>
        </row>
        <row r="47">
          <cell r="D47" t="str">
            <v>ACCIDENTES PERSONALES</v>
          </cell>
          <cell r="E47" t="str">
            <v>PERSONAL ACCIDENT</v>
          </cell>
          <cell r="F47" t="str">
            <v>OTROS_NO_VIDA_i</v>
          </cell>
          <cell r="I47" t="str">
            <v>ES124i</v>
          </cell>
          <cell r="BU47" t="str">
            <v>Suministros</v>
          </cell>
          <cell r="BV47" t="str">
            <v>Supplies</v>
          </cell>
          <cell r="BW47" t="str">
            <v>GN_SUM</v>
          </cell>
        </row>
        <row r="48">
          <cell r="D48" t="str">
            <v>HOSPITALIZACIÓN Y SALUD</v>
          </cell>
          <cell r="E48" t="str">
            <v>HOSPITALIZATION &amp; HEALTH</v>
          </cell>
          <cell r="F48" t="str">
            <v>OTROS_NO_VIDA_i</v>
          </cell>
          <cell r="I48" t="str">
            <v>ES138i</v>
          </cell>
          <cell r="BU48" t="str">
            <v>Impuestos y Tasas Locales</v>
          </cell>
          <cell r="BV48" t="str">
            <v>Taxes &amp; Local Fees</v>
          </cell>
          <cell r="BW48" t="str">
            <v>GN_IYTL</v>
          </cell>
        </row>
        <row r="49">
          <cell r="D49" t="str">
            <v>OTRAS ACTIVIDADES ASEGURADORAS</v>
          </cell>
          <cell r="E49" t="str">
            <v>OTHER INSURANCE ACTIVITIES</v>
          </cell>
          <cell r="F49" t="str">
            <v>OTRAS_ACTIVIDADES_ASEGURADORAS_i</v>
          </cell>
          <cell r="I49" t="str">
            <v>ES148i</v>
          </cell>
          <cell r="BU49" t="str">
            <v>Mantenimiento - Vigilancia</v>
          </cell>
          <cell r="BV49" t="str">
            <v>Maintenance - Security</v>
          </cell>
          <cell r="BW49" t="str">
            <v>GN_MV</v>
          </cell>
        </row>
        <row r="50">
          <cell r="D50" t="str">
            <v>NO TÉCNICO NO VIDA</v>
          </cell>
          <cell r="E50" t="str">
            <v>NON-LIFE NON-TECHNICAL</v>
          </cell>
          <cell r="F50" t="str">
            <v>NO_TECNICO_NO_VIDA_i</v>
          </cell>
          <cell r="I50" t="str">
            <v>ES160i</v>
          </cell>
          <cell r="BU50" t="str">
            <v>Equipos (arrendamientos y reparaciones)</v>
          </cell>
          <cell r="BV50" t="str">
            <v>Hardware (leases and repairs)</v>
          </cell>
          <cell r="BW50" t="str">
            <v>GN_EAR</v>
          </cell>
        </row>
        <row r="51">
          <cell r="D51" t="str">
            <v>REASEGURO VIDA</v>
          </cell>
          <cell r="E51" t="str">
            <v>LIFE REINSURANCE</v>
          </cell>
          <cell r="F51" t="str">
            <v>REASEGURO_VIDA_i</v>
          </cell>
          <cell r="I51" t="str">
            <v>ES162i</v>
          </cell>
          <cell r="BU51" t="str">
            <v>Amortización equipos</v>
          </cell>
          <cell r="BV51" t="str">
            <v>Amortization of hardware</v>
          </cell>
          <cell r="BW51" t="str">
            <v>GN_AME</v>
          </cell>
        </row>
        <row r="52">
          <cell r="D52" t="str">
            <v>REASEGURO NO VIDA</v>
          </cell>
          <cell r="E52" t="str">
            <v>NON-LIFE REINSURANCE</v>
          </cell>
          <cell r="F52" t="str">
            <v>REASEGURO_NO_VIDA_i</v>
          </cell>
          <cell r="I52" t="str">
            <v>ES177i</v>
          </cell>
          <cell r="BU52" t="str">
            <v>Aplicaciones</v>
          </cell>
          <cell r="BV52" t="str">
            <v>Software</v>
          </cell>
          <cell r="BW52" t="str">
            <v>GN_AAR</v>
          </cell>
        </row>
        <row r="53">
          <cell r="D53" t="str">
            <v>OTRAS ACTIVIDADES NO ASEGURADORAS</v>
          </cell>
          <cell r="E53" t="str">
            <v>OTHER NON-INSURANCE ACTIVITIES</v>
          </cell>
          <cell r="F53" t="str">
            <v>OTRAS_ACTIVIDADES_i</v>
          </cell>
          <cell r="I53" t="str">
            <v>ES180i</v>
          </cell>
          <cell r="BU53" t="str">
            <v>Amortización aplicaciones</v>
          </cell>
          <cell r="BV53" t="str">
            <v>Amortization of software</v>
          </cell>
          <cell r="BW53" t="str">
            <v>GN_AMA</v>
          </cell>
        </row>
        <row r="54">
          <cell r="I54" t="str">
            <v>ES188i</v>
          </cell>
          <cell r="BU54" t="str">
            <v>Comunicaciones</v>
          </cell>
          <cell r="BV54" t="str">
            <v>Communications</v>
          </cell>
          <cell r="BW54" t="str">
            <v>GN_COM</v>
          </cell>
        </row>
        <row r="55">
          <cell r="D55" t="str">
            <v>Seguro Directo Vida</v>
          </cell>
          <cell r="E55" t="str">
            <v>DIRECT LIFE INSURANCE</v>
          </cell>
          <cell r="F55" t="str">
            <v>SEGURO_DIRECTO_VIDA</v>
          </cell>
          <cell r="I55" t="str">
            <v>ES192i</v>
          </cell>
          <cell r="BU55" t="str">
            <v>Servicios externos Grupo</v>
          </cell>
          <cell r="BV55" t="str">
            <v>Outsourced services - Group</v>
          </cell>
          <cell r="BW55" t="str">
            <v>GN_SEG</v>
          </cell>
        </row>
        <row r="56">
          <cell r="D56" t="str">
            <v>Seguro Directo No Vida Autos</v>
          </cell>
          <cell r="E56" t="str">
            <v>DIRECT MOTOR INSURANCE</v>
          </cell>
          <cell r="F56" t="str">
            <v>AUTOS</v>
          </cell>
          <cell r="I56" t="str">
            <v>ES202i</v>
          </cell>
          <cell r="BU56" t="str">
            <v>Servicios externos Terceros</v>
          </cell>
          <cell r="BV56" t="str">
            <v>Outsourced services - Other</v>
          </cell>
          <cell r="BW56" t="str">
            <v>GN_SET</v>
          </cell>
        </row>
        <row r="57">
          <cell r="D57" t="str">
            <v>Seguro Directo No Vida Otros</v>
          </cell>
          <cell r="E57" t="str">
            <v>OTHER DIRECT NON-LIFE INSURANCE</v>
          </cell>
          <cell r="F57" t="str">
            <v>OTROS_NO_VIDA</v>
          </cell>
          <cell r="I57" t="str">
            <v>ES222i</v>
          </cell>
          <cell r="BU57" t="str">
            <v>Publicidad y Propaganda Institucional</v>
          </cell>
          <cell r="BV57" t="str">
            <v>Institutional Advertising</v>
          </cell>
          <cell r="BW57" t="str">
            <v>GN_PI</v>
          </cell>
        </row>
        <row r="58">
          <cell r="D58" t="str">
            <v>Reaseguro Vida</v>
          </cell>
          <cell r="E58" t="str">
            <v>LIFE REINSURANCE</v>
          </cell>
          <cell r="F58" t="str">
            <v>REASEGURO_VIDA</v>
          </cell>
          <cell r="I58" t="str">
            <v>ES238i</v>
          </cell>
          <cell r="BU58" t="str">
            <v>Publicidad y Propaganda Operativa</v>
          </cell>
          <cell r="BV58" t="str">
            <v>Operative Advertising</v>
          </cell>
          <cell r="BW58" t="str">
            <v>GN_PO</v>
          </cell>
        </row>
        <row r="59">
          <cell r="D59" t="str">
            <v>Reaseguro no Vida</v>
          </cell>
          <cell r="E59" t="str">
            <v>NON-LIFE REINSURANCE</v>
          </cell>
          <cell r="F59" t="str">
            <v>REASEGURO_NO_VIDA</v>
          </cell>
          <cell r="I59" t="str">
            <v>ES252i</v>
          </cell>
          <cell r="BU59" t="str">
            <v>Empresas trabajo temporal</v>
          </cell>
          <cell r="BV59" t="str">
            <v>Temporary employment agencies</v>
          </cell>
          <cell r="BW59" t="str">
            <v>GN_ETT</v>
          </cell>
        </row>
        <row r="60">
          <cell r="D60" t="str">
            <v>Otras Actividades</v>
          </cell>
          <cell r="E60" t="str">
            <v>OTHER ACTIVITIES</v>
          </cell>
          <cell r="F60" t="str">
            <v>OTRAS_ACTIVIDADES</v>
          </cell>
          <cell r="I60" t="str">
            <v>IT006i</v>
          </cell>
          <cell r="BU60" t="str">
            <v>Otros servicios y colaboraciones Grupo</v>
          </cell>
          <cell r="BV60" t="str">
            <v>Other services &amp; collaborations - Group</v>
          </cell>
          <cell r="BW60" t="str">
            <v>GN_OCG</v>
          </cell>
        </row>
        <row r="61">
          <cell r="I61" t="str">
            <v>LU002i</v>
          </cell>
          <cell r="BU61" t="str">
            <v>Otros servicios y colaboraciones Terceros</v>
          </cell>
          <cell r="BV61" t="str">
            <v>Other services &amp; collaborations - Other</v>
          </cell>
          <cell r="BW61" t="str">
            <v>GN_OCT</v>
          </cell>
        </row>
        <row r="62">
          <cell r="I62" t="str">
            <v>MX002i</v>
          </cell>
          <cell r="BU62" t="str">
            <v>Material de Oficina</v>
          </cell>
          <cell r="BV62" t="str">
            <v>Stationery</v>
          </cell>
          <cell r="BW62" t="str">
            <v>GN_MO</v>
          </cell>
        </row>
        <row r="63">
          <cell r="I63" t="str">
            <v>MX014i</v>
          </cell>
          <cell r="BU63" t="str">
            <v>Gastos Varios Grupo</v>
          </cell>
          <cell r="BV63" t="str">
            <v>Miscellaneous expenses - Group</v>
          </cell>
          <cell r="BW63" t="str">
            <v>GN_GVG</v>
          </cell>
        </row>
        <row r="64">
          <cell r="I64" t="str">
            <v>PA002i</v>
          </cell>
          <cell r="BU64" t="str">
            <v>Gastos Varios Terceros</v>
          </cell>
          <cell r="BV64" t="str">
            <v>Miscellaneous expenses - Other</v>
          </cell>
          <cell r="BW64" t="str">
            <v>GN_GVT</v>
          </cell>
        </row>
        <row r="65">
          <cell r="I65" t="str">
            <v>PA003i</v>
          </cell>
          <cell r="BU65" t="str">
            <v>Provisiones</v>
          </cell>
          <cell r="BV65" t="str">
            <v>Provisions</v>
          </cell>
          <cell r="BW65" t="str">
            <v>GN_PRO</v>
          </cell>
        </row>
        <row r="66">
          <cell r="I66" t="str">
            <v>PA004i</v>
          </cell>
          <cell r="BU66" t="str">
            <v>Impuestos Indirectos</v>
          </cell>
          <cell r="BV66" t="str">
            <v>Indirect Taxes</v>
          </cell>
          <cell r="BW66" t="str">
            <v>GN_IIN</v>
          </cell>
        </row>
        <row r="67">
          <cell r="I67" t="str">
            <v>PE007i</v>
          </cell>
          <cell r="BU67" t="str">
            <v>Otros Ingresos</v>
          </cell>
          <cell r="BV67" t="str">
            <v>Other Income</v>
          </cell>
          <cell r="BW67" t="str">
            <v>GN_OIN</v>
          </cell>
        </row>
        <row r="68">
          <cell r="I68" t="str">
            <v>PR001i</v>
          </cell>
          <cell r="BU68" t="str">
            <v>Comisiones y participaciones(Otras Act)</v>
          </cell>
          <cell r="BV68" t="str">
            <v>Commissions &amp; participation in reinsurance(Other Act)</v>
          </cell>
          <cell r="BW68" t="str">
            <v>GN_CYP_OA</v>
          </cell>
        </row>
        <row r="69">
          <cell r="I69" t="str">
            <v>PR010i</v>
          </cell>
          <cell r="BU69" t="str">
            <v>Campañas y convenciones(Otras Act)</v>
          </cell>
          <cell r="BV69" t="str">
            <v>Campaigns &amp; conventions(Other Act)</v>
          </cell>
          <cell r="BW69" t="str">
            <v>GN_CYC_OA</v>
          </cell>
        </row>
        <row r="70">
          <cell r="I70" t="str">
            <v>PT008i</v>
          </cell>
          <cell r="BU70" t="str">
            <v>Convenios de distribución(Otras Act)</v>
          </cell>
          <cell r="BV70" t="str">
            <v>Distribution agreements(Other Act)</v>
          </cell>
          <cell r="BW70" t="str">
            <v>GN_CD_OA</v>
          </cell>
        </row>
        <row r="71">
          <cell r="I71" t="str">
            <v>S00i</v>
          </cell>
          <cell r="BU71" t="str">
            <v>Otros gastos de cartera(Otras Act)</v>
          </cell>
          <cell r="BV71" t="str">
            <v>Other portfolio-related expenses(Other Act)</v>
          </cell>
          <cell r="BW71" t="str">
            <v>GN_OGC_OA</v>
          </cell>
        </row>
        <row r="72">
          <cell r="I72" t="str">
            <v>TR002i</v>
          </cell>
          <cell r="BU72" t="str">
            <v>Retribuciones fijas(Otras Act)</v>
          </cell>
          <cell r="BV72" t="str">
            <v>Fixed salary(Other Act)</v>
          </cell>
          <cell r="BW72" t="str">
            <v>GN_RF_OA</v>
          </cell>
        </row>
        <row r="73">
          <cell r="I73" t="str">
            <v>US001i</v>
          </cell>
          <cell r="BU73" t="str">
            <v>Retribuciones variables(Otras Act)</v>
          </cell>
          <cell r="BV73" t="str">
            <v>Variable salary(Other Act)</v>
          </cell>
          <cell r="BW73" t="str">
            <v>GN_RV_OA</v>
          </cell>
        </row>
        <row r="74">
          <cell r="I74" t="str">
            <v>US022i</v>
          </cell>
          <cell r="BU74" t="str">
            <v>Acción social(Otras Act)</v>
          </cell>
          <cell r="BV74" t="str">
            <v>Social &amp; welfare(Other Act)</v>
          </cell>
          <cell r="BW74" t="str">
            <v>GN_OGS_OA</v>
          </cell>
        </row>
        <row r="75">
          <cell r="I75" t="str">
            <v>Us026</v>
          </cell>
          <cell r="BU75" t="str">
            <v>Haberes pasivos(Otras Act)</v>
          </cell>
          <cell r="BV75" t="str">
            <v>Pension schemes(Other Act)</v>
          </cell>
          <cell r="BW75" t="str">
            <v>GN_HP_OA</v>
          </cell>
        </row>
        <row r="76">
          <cell r="I76" t="str">
            <v>US028i</v>
          </cell>
          <cell r="BU76" t="str">
            <v>Indemnizaciones(Otras Act)</v>
          </cell>
          <cell r="BV76" t="str">
            <v>Compensations(Other Act)</v>
          </cell>
          <cell r="BW76" t="str">
            <v>GN_IND_OA</v>
          </cell>
        </row>
        <row r="77">
          <cell r="I77" t="str">
            <v>US031i</v>
          </cell>
          <cell r="BU77" t="str">
            <v>Otros gastos de personal(Otras Act)</v>
          </cell>
          <cell r="BV77" t="str">
            <v>Other personnel expenses(Other Act)</v>
          </cell>
          <cell r="BW77" t="str">
            <v>GN_OGP_OA</v>
          </cell>
        </row>
        <row r="78">
          <cell r="I78" t="str">
            <v>US039i</v>
          </cell>
          <cell r="BU78" t="str">
            <v>Otros gastos de personal Grupo (Otras Act)</v>
          </cell>
          <cell r="BV78" t="str">
            <v>Other personnel expenses - Group (Other Act)</v>
          </cell>
          <cell r="BW78" t="str">
            <v>GN_GPG_OA</v>
          </cell>
        </row>
        <row r="79">
          <cell r="I79" t="str">
            <v>US040i</v>
          </cell>
          <cell r="BU79" t="str">
            <v>Viajes y relaciones públicas(Otras Act)</v>
          </cell>
          <cell r="BV79" t="str">
            <v>Travel &amp; public relations(Other Act)</v>
          </cell>
          <cell r="BW79" t="str">
            <v>GN_VYRP_OA</v>
          </cell>
        </row>
        <row r="80">
          <cell r="I80" t="str">
            <v>UY001i</v>
          </cell>
          <cell r="BU80" t="str">
            <v>Alquileres Grupo(Otras Act)</v>
          </cell>
          <cell r="BV80" t="str">
            <v>Leases - Group(Other Act)</v>
          </cell>
          <cell r="BW80" t="str">
            <v>GN_ALG_OA</v>
          </cell>
        </row>
        <row r="81">
          <cell r="I81" t="str">
            <v>UY004i</v>
          </cell>
          <cell r="BU81" t="str">
            <v>Alquileres Terceros(Otras Act)</v>
          </cell>
          <cell r="BV81" t="str">
            <v>Leases - Other(Other Act)</v>
          </cell>
          <cell r="BW81" t="str">
            <v>GN_ALQ_OA</v>
          </cell>
        </row>
        <row r="82">
          <cell r="I82" t="str">
            <v>VE005i</v>
          </cell>
          <cell r="BU82" t="str">
            <v>Amortizaciones(Otras Act)</v>
          </cell>
          <cell r="BV82" t="str">
            <v>Amortizations(Other Act)</v>
          </cell>
          <cell r="BW82" t="str">
            <v>GN_AMO_OA</v>
          </cell>
        </row>
        <row r="83">
          <cell r="BU83" t="str">
            <v>Suministros(Otras Act)</v>
          </cell>
          <cell r="BV83" t="str">
            <v>Supplies(Other Act)</v>
          </cell>
          <cell r="BW83" t="str">
            <v>GN_SUM_OA</v>
          </cell>
        </row>
        <row r="84">
          <cell r="BU84" t="str">
            <v>Impuestos y Tasas Locales(Otras Act)</v>
          </cell>
          <cell r="BV84" t="str">
            <v>Taxes &amp; Local Fees(Other Act)</v>
          </cell>
          <cell r="BW84" t="str">
            <v>GN_IYTL_OA</v>
          </cell>
        </row>
        <row r="85">
          <cell r="BU85" t="str">
            <v>Mantenimiento - Vigilancia(Otras Act)</v>
          </cell>
          <cell r="BV85" t="str">
            <v>Maintenance - Security(Other Act)</v>
          </cell>
          <cell r="BW85" t="str">
            <v>GN_MV_OA</v>
          </cell>
        </row>
        <row r="86">
          <cell r="BU86" t="str">
            <v>Equipos (arrendamientos y reparaciones)(Otras Act)</v>
          </cell>
          <cell r="BV86" t="str">
            <v>Hardware (leases and repairs)(Other Act)</v>
          </cell>
          <cell r="BW86" t="str">
            <v>GN_EAR_OA</v>
          </cell>
        </row>
        <row r="87">
          <cell r="BU87" t="str">
            <v>Amortización equipos(Otras Act)</v>
          </cell>
          <cell r="BV87" t="str">
            <v>Amortization of hardware(Other Act)</v>
          </cell>
          <cell r="BW87" t="str">
            <v>GN_AME_OA</v>
          </cell>
        </row>
        <row r="88">
          <cell r="BU88" t="str">
            <v>Aplicaciones(Otras Act)</v>
          </cell>
          <cell r="BV88" t="str">
            <v>Software(Other Act)</v>
          </cell>
          <cell r="BW88" t="str">
            <v>GN_AAR_OA</v>
          </cell>
        </row>
        <row r="89">
          <cell r="BU89" t="str">
            <v>Amortización aplicaciones(Otras Act)</v>
          </cell>
          <cell r="BV89" t="str">
            <v>Amortization of software(Other Act)</v>
          </cell>
          <cell r="BW89" t="str">
            <v>GN_AMA_OA</v>
          </cell>
        </row>
        <row r="90">
          <cell r="BU90" t="str">
            <v>Comunicaciones(Otras Act)</v>
          </cell>
          <cell r="BV90" t="str">
            <v>Communications(Other Act)</v>
          </cell>
          <cell r="BW90" t="str">
            <v>GN_COM_OA</v>
          </cell>
        </row>
        <row r="91">
          <cell r="BU91" t="str">
            <v>Servicios externos Grupo(Otras Act)</v>
          </cell>
          <cell r="BV91" t="str">
            <v>Outsourced services - Group(Other Act)</v>
          </cell>
          <cell r="BW91" t="str">
            <v>GN_SEG_OA</v>
          </cell>
        </row>
        <row r="92">
          <cell r="BU92" t="str">
            <v>Servicios externos Terceros(Otras Act)</v>
          </cell>
          <cell r="BV92" t="str">
            <v>Outsourced services - Other(Other Act)</v>
          </cell>
          <cell r="BW92" t="str">
            <v>GN_SET_OA</v>
          </cell>
        </row>
        <row r="93">
          <cell r="BU93" t="str">
            <v>Publicidad y Propaganda Institucional(Otras Act)</v>
          </cell>
          <cell r="BV93" t="str">
            <v>Institutional Advertising(Other Act)</v>
          </cell>
          <cell r="BW93" t="str">
            <v>GN_PI_OA</v>
          </cell>
        </row>
        <row r="94">
          <cell r="BU94" t="str">
            <v>Publicidad y Propaganda Operativa(Otras Act)</v>
          </cell>
          <cell r="BV94" t="str">
            <v>Operative Advertising(Other Act)</v>
          </cell>
          <cell r="BW94" t="str">
            <v>GN_PO_OA</v>
          </cell>
        </row>
        <row r="95">
          <cell r="BU95" t="str">
            <v>Empresas trabajo temporal(Otras Act)</v>
          </cell>
          <cell r="BV95" t="str">
            <v>Temporary employment agencies(Other Act)</v>
          </cell>
          <cell r="BW95" t="str">
            <v>GN_ETT_OA</v>
          </cell>
        </row>
        <row r="96">
          <cell r="BU96" t="str">
            <v>Otros servicios y colaboraciones Grupo(Otras Act)</v>
          </cell>
          <cell r="BV96" t="str">
            <v>Other services &amp; collaborations - Group(Other Act)</v>
          </cell>
          <cell r="BW96" t="str">
            <v>GN_OCG_OA</v>
          </cell>
        </row>
        <row r="97">
          <cell r="BU97" t="str">
            <v>Otros servicios y colaboraciones Terceros(Otras Act)</v>
          </cell>
          <cell r="BV97" t="str">
            <v>Other services &amp; collaborations - Other(Other Act)</v>
          </cell>
          <cell r="BW97" t="str">
            <v>GN_OCT_OA</v>
          </cell>
        </row>
        <row r="98">
          <cell r="BU98" t="str">
            <v>Material de Oficina(Otras Act)</v>
          </cell>
          <cell r="BV98" t="str">
            <v>Stationery(Other Act)</v>
          </cell>
          <cell r="BW98" t="str">
            <v>GN_MO_OA</v>
          </cell>
        </row>
        <row r="99">
          <cell r="BU99" t="str">
            <v>Gastos Varios Grupo(Otras Act)</v>
          </cell>
          <cell r="BV99" t="str">
            <v>Miscellaneous expenses - Group(Other Act)</v>
          </cell>
          <cell r="BW99" t="str">
            <v>GN_GVG_OA</v>
          </cell>
        </row>
        <row r="100">
          <cell r="BU100" t="str">
            <v>Gastos Varios Terceros(Otras Act)</v>
          </cell>
          <cell r="BV100" t="str">
            <v>Miscellaneous expenses - Other(Other Act)</v>
          </cell>
          <cell r="BW100" t="str">
            <v>GN_GVT_OA</v>
          </cell>
        </row>
        <row r="101">
          <cell r="BU101" t="str">
            <v>Provisiones(Otras Act)</v>
          </cell>
          <cell r="BV101" t="str">
            <v>Provisions(Other Act)</v>
          </cell>
          <cell r="BW101" t="str">
            <v>GN_PRO_OA</v>
          </cell>
        </row>
        <row r="102">
          <cell r="BU102" t="str">
            <v>Impuestos Indirectos(Otras Act)</v>
          </cell>
          <cell r="BV102" t="str">
            <v>Indirect Taxes(Other Act)</v>
          </cell>
          <cell r="BW102" t="str">
            <v>GN_IIN_OA</v>
          </cell>
        </row>
        <row r="103">
          <cell r="BU103" t="str">
            <v>Otros Ingresos(Otras Act)</v>
          </cell>
          <cell r="BV103" t="str">
            <v>Other Income(Other Act)</v>
          </cell>
          <cell r="BW103" t="str">
            <v>GN_OIN_OA</v>
          </cell>
        </row>
      </sheetData>
      <sheetData sheetId="34">
        <row r="1">
          <cell r="A1" t="str">
            <v>Español</v>
          </cell>
        </row>
      </sheetData>
      <sheetData sheetId="35"/>
      <sheetData sheetId="36">
        <row r="1">
          <cell r="B1" t="str">
            <v>B18.2</v>
          </cell>
          <cell r="AP1" t="str">
            <v>B.24</v>
          </cell>
          <cell r="BB1" t="str">
            <v>B5.2</v>
          </cell>
        </row>
        <row r="2">
          <cell r="AP2" t="str">
            <v>Código</v>
          </cell>
          <cell r="AQ2" t="str">
            <v>Español</v>
          </cell>
          <cell r="AR2" t="str">
            <v>English</v>
          </cell>
          <cell r="BB2" t="str">
            <v>Código</v>
          </cell>
          <cell r="BC2" t="str">
            <v>Español</v>
          </cell>
          <cell r="BD2" t="str">
            <v>English</v>
          </cell>
        </row>
        <row r="3">
          <cell r="AP3" t="str">
            <v>B24_1</v>
          </cell>
          <cell r="AQ3" t="str">
            <v>DATOS EN MONEDA LOCAL</v>
          </cell>
          <cell r="AR3" t="str">
            <v>FIGURES IN LOCAL CURRENCY</v>
          </cell>
          <cell r="BB3" t="str">
            <v>B5_2_1</v>
          </cell>
          <cell r="BC3" t="str">
            <v>CARTERA DE NEGOCIACION Y OTRAS INVERSIONES</v>
          </cell>
          <cell r="BD3" t="str">
            <v>TRADED PORTFOLIO  AND OTHER PORTFOLIO INVESTMENTS</v>
          </cell>
        </row>
        <row r="4">
          <cell r="AP4" t="str">
            <v>B24_2</v>
          </cell>
          <cell r="AQ4" t="str">
            <v>Nombre de la entidad financiera</v>
          </cell>
          <cell r="AR4" t="str">
            <v>Name of the financial entity</v>
          </cell>
          <cell r="BB4" t="str">
            <v>B5_2_2</v>
          </cell>
          <cell r="BC4" t="str">
            <v>Periodo:  Enero  a  Febrero   -   Entidad:</v>
          </cell>
          <cell r="BD4" t="str">
            <v>Period:  January  to  Febrero   -   Entity:</v>
          </cell>
        </row>
        <row r="5">
          <cell r="AP5" t="str">
            <v>B24_3</v>
          </cell>
          <cell r="AQ5" t="str">
            <v>Código Swift</v>
          </cell>
          <cell r="AR5" t="str">
            <v>Swift Code</v>
          </cell>
          <cell r="BB5" t="str">
            <v>B5_2_3</v>
          </cell>
          <cell r="BC5" t="str">
            <v>CONCEPTO</v>
          </cell>
          <cell r="BD5" t="str">
            <v>ITEM</v>
          </cell>
        </row>
        <row r="6">
          <cell r="AP6" t="str">
            <v>B24_4</v>
          </cell>
          <cell r="AQ6" t="str">
            <v>Rating(1)</v>
          </cell>
          <cell r="AR6" t="str">
            <v>Rating(1)</v>
          </cell>
          <cell r="BB6" t="str">
            <v>B5_2_4</v>
          </cell>
          <cell r="BC6" t="str">
            <v>DERIVADOS (DISTINTOS DE COBERTURA)</v>
          </cell>
          <cell r="BD6" t="str">
            <v>DERIVATIVES (DIFFERENT OF THOSE USED FOR COVERAGE PURPOSES)</v>
          </cell>
        </row>
        <row r="7">
          <cell r="AP7" t="str">
            <v>B24_5</v>
          </cell>
          <cell r="AQ7" t="str">
            <v>¿Pertenece a un grupo bancario internacional? (SI/NO)</v>
          </cell>
          <cell r="AR7" t="str">
            <v>Does it belong to an international banking Group (YES/NO)</v>
          </cell>
          <cell r="BB7" t="str">
            <v>B5_2_5</v>
          </cell>
          <cell r="BC7" t="str">
            <v>Contratos a plazo en divisas</v>
          </cell>
          <cell r="BD7" t="str">
            <v>Forward exchange contracts</v>
          </cell>
        </row>
        <row r="8">
          <cell r="AP8" t="str">
            <v>B24_6</v>
          </cell>
          <cell r="AQ8" t="str">
            <v>Nombre del grupo bancario internacional</v>
          </cell>
          <cell r="AR8" t="str">
            <v>Name of the international banking group</v>
          </cell>
          <cell r="BB8" t="str">
            <v>B5_2_6</v>
          </cell>
          <cell r="BC8" t="str">
            <v>Permutas financieras Swaps</v>
          </cell>
          <cell r="BD8" t="str">
            <v>Financial Swaps</v>
          </cell>
        </row>
        <row r="9">
          <cell r="AP9" t="str">
            <v>B24_7</v>
          </cell>
          <cell r="AQ9" t="str">
            <v>A) Saldo total en cuentas corrientes o productos similares</v>
          </cell>
          <cell r="AR9" t="str">
            <v>A) Balance in current accounts or similar</v>
          </cell>
          <cell r="BB9" t="str">
            <v>B5_2_7</v>
          </cell>
          <cell r="BC9" t="str">
            <v>Opciones</v>
          </cell>
          <cell r="BD9" t="str">
            <v>Options</v>
          </cell>
        </row>
        <row r="10">
          <cell r="AP10" t="str">
            <v>B24_8</v>
          </cell>
          <cell r="AQ10" t="str">
            <v>B) Saldo total en imposiciones a plazo fijo, certificados de depósito o productos análogos hasta un plazo de 3 meses</v>
          </cell>
          <cell r="AR10" t="str">
            <v>B) Balance in time deposits, certificates of deposit or similar up to 3 months</v>
          </cell>
          <cell r="BB10" t="str">
            <v>B5_2_8</v>
          </cell>
          <cell r="BC10" t="str">
            <v>Futuros</v>
          </cell>
          <cell r="BD10" t="str">
            <v>Futures</v>
          </cell>
        </row>
        <row r="11">
          <cell r="AP11" t="str">
            <v>B24_9</v>
          </cell>
          <cell r="AQ11" t="str">
            <v>C) Saldo total en imposiciones a plazo fijo, certificados de depósito o productos análogos con un plazo superior a tres meses e inferior a un año</v>
          </cell>
          <cell r="AR11" t="str">
            <v>c) Balance in time deposits, certificates of deposits or similar from three months up to a year.</v>
          </cell>
          <cell r="BB11" t="str">
            <v>B5_2_9</v>
          </cell>
          <cell r="BC11" t="str">
            <v>Otros derivados</v>
          </cell>
          <cell r="BD11" t="str">
            <v>Other derivatives</v>
          </cell>
        </row>
        <row r="12">
          <cell r="AP12" t="str">
            <v>B24_10</v>
          </cell>
          <cell r="AQ12" t="str">
            <v>D) Deudas con entidades de crédito</v>
          </cell>
          <cell r="AR12" t="str">
            <v>D) Debt payable to lending institutions</v>
          </cell>
          <cell r="BB12" t="str">
            <v>B5_2_10</v>
          </cell>
          <cell r="BC12" t="str">
            <v xml:space="preserve"> C) TOTAL  DERIVADOS DISTINTOS DE COBERTURA</v>
          </cell>
          <cell r="BD12" t="str">
            <v>C) TOTAL DERIVATIVES DIFFERENT FROM THOSE USED FRO COVERAGE PURPOSES</v>
          </cell>
        </row>
        <row r="13">
          <cell r="AP13" t="str">
            <v>B24_11</v>
          </cell>
          <cell r="AQ13" t="str">
            <v>E) Saldo neto (= A + B + C - D)</v>
          </cell>
          <cell r="AR13" t="str">
            <v>E) net balance (= A + B + C - D)</v>
          </cell>
          <cell r="BB13" t="str">
            <v>B5_2_11</v>
          </cell>
          <cell r="BC13" t="str">
            <v>OTRAS INVERSI. CARTERA NEGOCIACION</v>
          </cell>
          <cell r="BD13" t="str">
            <v>OTHER INVESTMENT IN TRADING PORTFOLIO</v>
          </cell>
        </row>
        <row r="14">
          <cell r="AP14" t="str">
            <v>B24_12</v>
          </cell>
          <cell r="AQ14" t="str">
            <v>Total Tesorería A.1-1</v>
          </cell>
          <cell r="AR14" t="str">
            <v>Total Cash and Banks  A.1-1</v>
          </cell>
          <cell r="BB14" t="str">
            <v>B5_2_12</v>
          </cell>
          <cell r="BC14" t="str">
            <v>Acciones</v>
          </cell>
          <cell r="BD14" t="str">
            <v>Shares</v>
          </cell>
        </row>
        <row r="15">
          <cell r="AP15" t="str">
            <v>B24_13</v>
          </cell>
          <cell r="AQ15" t="str">
            <v>Diferencia (tiene que ser 0)</v>
          </cell>
          <cell r="AR15" t="str">
            <v>Difference (Must be 0)</v>
          </cell>
          <cell r="BB15" t="str">
            <v>B5_2_13</v>
          </cell>
          <cell r="BC15" t="str">
            <v>Renta fija</v>
          </cell>
          <cell r="BD15" t="str">
            <v>Fixed Income</v>
          </cell>
        </row>
        <row r="16">
          <cell r="AP16" t="str">
            <v>B24_14</v>
          </cell>
          <cell r="AQ16" t="str">
            <v>Control 1</v>
          </cell>
          <cell r="AR16" t="str">
            <v>Check 1</v>
          </cell>
          <cell r="BB16" t="str">
            <v>B5_2_14</v>
          </cell>
          <cell r="BC16" t="str">
            <v>Fondos de inversión</v>
          </cell>
          <cell r="BD16" t="str">
            <v>Investment Funds</v>
          </cell>
        </row>
        <row r="17">
          <cell r="AP17" t="str">
            <v>B24_15</v>
          </cell>
          <cell r="AQ17" t="str">
            <v>A + B</v>
          </cell>
          <cell r="AR17" t="str">
            <v>A + B</v>
          </cell>
          <cell r="BB17" t="str">
            <v>B5_2_15</v>
          </cell>
          <cell r="BC17" t="str">
            <v>Otros</v>
          </cell>
          <cell r="BD17" t="str">
            <v>Other</v>
          </cell>
        </row>
        <row r="18">
          <cell r="AP18" t="str">
            <v>B24_16</v>
          </cell>
          <cell r="AQ18" t="str">
            <v>TESORERÍA A.1-1</v>
          </cell>
          <cell r="AR18" t="str">
            <v>CASH AND BANKS A.1-1</v>
          </cell>
          <cell r="BB18" t="str">
            <v>B5_2_16</v>
          </cell>
          <cell r="BC18" t="str">
            <v xml:space="preserve"> D) TOTAL OTRA INV.CAR.NEGOCIACION</v>
          </cell>
          <cell r="BD18" t="str">
            <v xml:space="preserve">D) TOTAL OTHER IVESTMENT TRADING PORTFOLIO </v>
          </cell>
        </row>
        <row r="19">
          <cell r="AP19" t="str">
            <v>B24_17</v>
          </cell>
          <cell r="AQ19" t="str">
            <v>DIFERENCIA (Tiene que ser 0)</v>
          </cell>
          <cell r="AR19" t="str">
            <v>Difference (Must be 0)</v>
          </cell>
          <cell r="BB19" t="str">
            <v>B5_2_17</v>
          </cell>
          <cell r="BC19" t="str">
            <v>TOTAL CA.NEGOCIACION(C+D)</v>
          </cell>
          <cell r="BD19" t="str">
            <v>TOTAL TRADING PORTFOLIO (C+D)</v>
          </cell>
        </row>
        <row r="20">
          <cell r="AP20" t="str">
            <v>B24_18</v>
          </cell>
          <cell r="AQ20" t="str">
            <v>Control 2</v>
          </cell>
          <cell r="AR20" t="str">
            <v>Check 2</v>
          </cell>
          <cell r="BB20" t="str">
            <v>B5_2_63</v>
          </cell>
          <cell r="BC20" t="str">
            <v>OTRAS A V.RAZONABLE Y CAMBIOS EN PPyGG</v>
          </cell>
          <cell r="BD20" t="str">
            <v>Other at Fair Value and changes to P&amp;L</v>
          </cell>
        </row>
        <row r="21">
          <cell r="AP21" t="str">
            <v>B24_19</v>
          </cell>
          <cell r="AQ21" t="str">
            <v>C</v>
          </cell>
          <cell r="AR21" t="str">
            <v>C</v>
          </cell>
          <cell r="BB21" t="str">
            <v>B5_2_64</v>
          </cell>
          <cell r="BC21" t="str">
            <v>Acciones</v>
          </cell>
          <cell r="BD21" t="str">
            <v>Shares</v>
          </cell>
        </row>
        <row r="22">
          <cell r="AP22" t="str">
            <v>B24_20</v>
          </cell>
          <cell r="AQ22" t="str">
            <v>OTRAS INVERSIONES FINANCIERAS</v>
          </cell>
          <cell r="AR22" t="str">
            <v>OTHER FINANCIAL INVESTMENTS</v>
          </cell>
          <cell r="BB22" t="str">
            <v>B5_2_65</v>
          </cell>
          <cell r="BC22" t="str">
            <v>Renta fija</v>
          </cell>
          <cell r="BD22" t="str">
            <v>Fixed Income</v>
          </cell>
        </row>
        <row r="23">
          <cell r="AP23" t="str">
            <v>B24_21</v>
          </cell>
          <cell r="AQ23" t="str">
            <v>C tiene que ser &lt;= a "Otras inversiones financieras"</v>
          </cell>
          <cell r="AR23" t="str">
            <v>C must be &lt; = Other financial investments</v>
          </cell>
          <cell r="BB23" t="str">
            <v>B5_2_66</v>
          </cell>
          <cell r="BC23" t="str">
            <v>Fondos de inversión</v>
          </cell>
          <cell r="BD23" t="str">
            <v>Investment Funds</v>
          </cell>
        </row>
        <row r="24">
          <cell r="AP24" t="str">
            <v>B24_22</v>
          </cell>
          <cell r="AQ24" t="str">
            <v>Control 3</v>
          </cell>
          <cell r="AR24" t="str">
            <v>Check 3</v>
          </cell>
          <cell r="BB24" t="str">
            <v>B5_2_67</v>
          </cell>
          <cell r="BC24" t="str">
            <v>Otros</v>
          </cell>
          <cell r="BD24" t="str">
            <v>Other</v>
          </cell>
        </row>
        <row r="25">
          <cell r="AP25" t="str">
            <v>B24_23</v>
          </cell>
          <cell r="AQ25" t="str">
            <v>D</v>
          </cell>
          <cell r="AR25" t="str">
            <v>D</v>
          </cell>
          <cell r="BB25" t="str">
            <v>B5_2_68</v>
          </cell>
          <cell r="BC25" t="str">
            <v>TOTAL OT. V.RAZONA.Y CAMBIOS EN P/G</v>
          </cell>
          <cell r="BD25" t="str">
            <v>TOTAL OTHER AT FAIR VALUE AND CHANGES TO P&amp;L</v>
          </cell>
        </row>
        <row r="26">
          <cell r="AP26" t="str">
            <v>B24_24</v>
          </cell>
          <cell r="AQ26" t="str">
            <v>DEUDAS CON ENTIDADES DE CRÉDITO (A.2-1)</v>
          </cell>
          <cell r="AR26" t="str">
            <v>DUE TO CREDITS INSTITUTIONS (A.2-1)</v>
          </cell>
          <cell r="BB26" t="str">
            <v>B5_2_18</v>
          </cell>
          <cell r="BC26" t="str">
            <v>(2) Se facilitará la nomenclatura utilizada por Standard &amp; Poor´s (S&amp;P)para la calificación crediticia de los emisores, si sólo se dispone de valoraciones de otras agencias, se convertirán a la de S&amp;P mediante las equivalencias al uso. En el caso de derivados se utilizará la valoración crediticia de la contraparte</v>
          </cell>
          <cell r="BD26" t="str">
            <v>(2) Give the classification used by Standard &amp; Poors (S &amp; P) for the credit rating of issuers, if you only have ratings from other agencies, will be converted to the S &amp; P by the equivalence to use. In the case of derivatives will be used counterparty credit rating</v>
          </cell>
        </row>
        <row r="27">
          <cell r="AP27" t="str">
            <v>B24_25</v>
          </cell>
          <cell r="AQ27" t="str">
            <v>DIFERENCIA (Tiene que ser 0)</v>
          </cell>
          <cell r="AR27" t="str">
            <v>Difference (Must be 0)</v>
          </cell>
          <cell r="BB27" t="str">
            <v>B5_2_19</v>
          </cell>
          <cell r="BC27" t="str">
            <v>CALIFICACIÓN CREDITICIA DE LOS EMISORES</v>
          </cell>
          <cell r="BD27" t="str">
            <v>CREDIT RATING OF THE ISSUERS</v>
          </cell>
        </row>
        <row r="28">
          <cell r="AP28" t="str">
            <v>B24_26</v>
          </cell>
          <cell r="AQ28" t="str">
            <v>Control 4</v>
          </cell>
          <cell r="AR28" t="str">
            <v>Check 4</v>
          </cell>
          <cell r="BB28" t="str">
            <v>B5_2_20</v>
          </cell>
          <cell r="BC28" t="str">
            <v xml:space="preserve"> DE RENTA FIJA (2)</v>
          </cell>
          <cell r="BD28" t="str">
            <v xml:space="preserve"> OF FIXED INCOME (2)</v>
          </cell>
        </row>
        <row r="29">
          <cell r="AP29" t="str">
            <v>B24_27</v>
          </cell>
          <cell r="AQ29" t="str">
            <v>Todas las entidades financieras deben tener código SWIFT</v>
          </cell>
          <cell r="AR29" t="str">
            <v>All financial  entities must have SWIFT code</v>
          </cell>
          <cell r="BB29" t="str">
            <v>B5_2_21</v>
          </cell>
          <cell r="BC29" t="str">
            <v>AAA</v>
          </cell>
          <cell r="BD29" t="str">
            <v>AAA</v>
          </cell>
        </row>
        <row r="30">
          <cell r="AP30" t="str">
            <v>B24_28</v>
          </cell>
          <cell r="AQ30" t="str">
            <v>Comentario</v>
          </cell>
          <cell r="AR30" t="str">
            <v>Notes</v>
          </cell>
          <cell r="BB30" t="str">
            <v>B5_2_22</v>
          </cell>
          <cell r="BC30" t="str">
            <v xml:space="preserve">AA </v>
          </cell>
          <cell r="BD30" t="str">
            <v xml:space="preserve">AA </v>
          </cell>
        </row>
        <row r="31">
          <cell r="AP31" t="str">
            <v>B24_29</v>
          </cell>
          <cell r="BB31" t="str">
            <v>B5_2_23</v>
          </cell>
          <cell r="BC31" t="str">
            <v xml:space="preserve">A </v>
          </cell>
          <cell r="BD31" t="str">
            <v xml:space="preserve">A </v>
          </cell>
        </row>
        <row r="32">
          <cell r="BB32" t="str">
            <v>B5_2_24</v>
          </cell>
          <cell r="BC32" t="str">
            <v>BBB</v>
          </cell>
          <cell r="BD32" t="str">
            <v>BBB</v>
          </cell>
        </row>
        <row r="33">
          <cell r="AQ33" t="str">
            <v>RESULTADO</v>
          </cell>
          <cell r="AR33" t="str">
            <v>REVENUE</v>
          </cell>
          <cell r="BB33" t="str">
            <v>B5_2_25</v>
          </cell>
          <cell r="BC33" t="str">
            <v>BB O MENOR</v>
          </cell>
          <cell r="BD33" t="str">
            <v>BB OR LESS</v>
          </cell>
        </row>
        <row r="34">
          <cell r="AQ34" t="str">
            <v>PROVISIONES TÉCNICAS</v>
          </cell>
          <cell r="AR34" t="str">
            <v>TECHNICAL RESERVES</v>
          </cell>
          <cell r="BB34" t="str">
            <v>B5_2_26</v>
          </cell>
          <cell r="BC34" t="str">
            <v>SIN CALIFICACION CREDITICIA</v>
          </cell>
          <cell r="BD34" t="str">
            <v>NO CREDIT RATING</v>
          </cell>
        </row>
        <row r="35">
          <cell r="AQ35" t="str">
            <v>CÉDULA B.23</v>
          </cell>
          <cell r="AR35" t="str">
            <v>SCHEDULE B.23</v>
          </cell>
          <cell r="BB35" t="str">
            <v>B5_2_27</v>
          </cell>
          <cell r="BC35" t="str">
            <v>TOT.CARTERA NEGOCIACION RENTA FIJA</v>
          </cell>
          <cell r="BD35" t="str">
            <v>TOTAL FIXED INCOME TRADING PORTFOLIO</v>
          </cell>
        </row>
        <row r="36">
          <cell r="BB36" t="str">
            <v>B5_2_28</v>
          </cell>
          <cell r="BC36" t="str">
            <v>En el caso de que existan coberturas de flujos de efectivo que se espere formen parte en la determinación del resultado de ejercicios futuros , de forma significativa, indicar los ejercicios afectados:</v>
          </cell>
          <cell r="BD36" t="str">
            <v>If there are cash flow hedges that are expected to form part in determining the outcome of future periods significantly, indicating the years concerned:</v>
          </cell>
        </row>
        <row r="37">
          <cell r="BB37" t="str">
            <v>B5_2_29</v>
          </cell>
          <cell r="BC37" t="str">
            <v>VALORES DE RENTA FIJA EN MORA</v>
          </cell>
          <cell r="BD37" t="str">
            <v>FIXED INCOME IN ARREARS</v>
          </cell>
        </row>
        <row r="38">
          <cell r="BB38" t="str">
            <v>B5_2_30</v>
          </cell>
          <cell r="BC38" t="str">
            <v>ANTIGÜEDAD</v>
          </cell>
          <cell r="BD38" t="str">
            <v>PERIOD</v>
          </cell>
        </row>
        <row r="39">
          <cell r="BB39" t="str">
            <v>B5_2_31</v>
          </cell>
          <cell r="BC39" t="str">
            <v>De 1 a 3 meses</v>
          </cell>
          <cell r="BD39" t="str">
            <v>From 1 to 3 months</v>
          </cell>
        </row>
        <row r="40">
          <cell r="BB40" t="str">
            <v>B5_2_32</v>
          </cell>
          <cell r="BC40" t="str">
            <v>De 3 a 6 meses</v>
          </cell>
          <cell r="BD40" t="str">
            <v>From 3 to 6 months</v>
          </cell>
        </row>
        <row r="41">
          <cell r="BB41" t="str">
            <v>B5_2_33</v>
          </cell>
          <cell r="BC41" t="str">
            <v>De 6 a 9 meses</v>
          </cell>
          <cell r="BD41" t="str">
            <v>From 6 to 9 months</v>
          </cell>
        </row>
        <row r="42">
          <cell r="BB42" t="str">
            <v>B5_2_34</v>
          </cell>
          <cell r="BC42" t="str">
            <v>De 9 a 12 meses</v>
          </cell>
          <cell r="BD42" t="str">
            <v>From 9 to 12 months</v>
          </cell>
        </row>
        <row r="43">
          <cell r="BB43" t="str">
            <v>B5_2_35</v>
          </cell>
          <cell r="BC43" t="str">
            <v>De 12 a 24 meses</v>
          </cell>
          <cell r="BD43" t="str">
            <v>From 12 to 24 motnhs</v>
          </cell>
        </row>
        <row r="44">
          <cell r="BB44" t="str">
            <v>B5_2_36</v>
          </cell>
          <cell r="BC44" t="str">
            <v>Más de 24 meses</v>
          </cell>
          <cell r="BD44" t="str">
            <v>More than 24 motnths</v>
          </cell>
        </row>
        <row r="45">
          <cell r="BB45" t="str">
            <v>B5_2_37</v>
          </cell>
          <cell r="BC45" t="str">
            <v>TOTAL</v>
          </cell>
          <cell r="BD45" t="str">
            <v>TOTAL</v>
          </cell>
        </row>
        <row r="46">
          <cell r="BB46" t="str">
            <v>B5_2_38</v>
          </cell>
          <cell r="BC46" t="str">
            <v>OTRAS INVERSIONES</v>
          </cell>
          <cell r="BD46" t="str">
            <v>OTHER INVESTMENT</v>
          </cell>
        </row>
        <row r="47">
          <cell r="BB47" t="str">
            <v>B5_2_39</v>
          </cell>
          <cell r="BC47" t="str">
            <v>CONCEPTO</v>
          </cell>
          <cell r="BD47" t="str">
            <v>ITEM</v>
          </cell>
        </row>
        <row r="48">
          <cell r="BB48" t="str">
            <v>B5_2_40</v>
          </cell>
          <cell r="BC48" t="str">
            <v>A)ENTIDADES GRUPO NO CONSOLIDABLES</v>
          </cell>
          <cell r="BD48" t="str">
            <v xml:space="preserve">A) NOT CONSOLIDATED GROUP ENTITIES </v>
          </cell>
        </row>
        <row r="49">
          <cell r="BB49" t="str">
            <v>B5_2_41</v>
          </cell>
          <cell r="BC49" t="str">
            <v>B)DERIVADOS DE COBERTURA(B.5-4)</v>
          </cell>
          <cell r="BD49" t="str">
            <v>B)  DERIVATIVES FOR COVERAGE PURPOSES (B.5-4)</v>
          </cell>
        </row>
        <row r="50">
          <cell r="BB50" t="str">
            <v>B5_2_42</v>
          </cell>
          <cell r="BC50" t="str">
            <v xml:space="preserve">C)OTRAS INVERSIONES </v>
          </cell>
          <cell r="BD50" t="str">
            <v>C) OTHER INVESTMENT</v>
          </cell>
        </row>
        <row r="51">
          <cell r="BB51" t="str">
            <v>B5_2_43</v>
          </cell>
          <cell r="BC51" t="str">
            <v xml:space="preserve">   TOTAL OTRAS INVERSIONES (A+B+C)</v>
          </cell>
          <cell r="BD51" t="str">
            <v>TOTAL OTHER INVESTMENT (A+B+C)</v>
          </cell>
        </row>
        <row r="52">
          <cell r="BB52" t="str">
            <v>B5_2_44</v>
          </cell>
          <cell r="BC52" t="str">
            <v>VALOR CONTABLE</v>
          </cell>
          <cell r="BD52" t="str">
            <v>BOOK VALUE</v>
          </cell>
        </row>
        <row r="53">
          <cell r="BB53" t="str">
            <v>B5_2_45</v>
          </cell>
          <cell r="BC53" t="str">
            <v>(-) A OTRAS CARTERAS</v>
          </cell>
          <cell r="BD53" t="str">
            <v>(-) OTHER PORTFOLIO</v>
          </cell>
        </row>
        <row r="54">
          <cell r="BB54" t="str">
            <v>B5_2_46</v>
          </cell>
          <cell r="BC54" t="str">
            <v>DESDE OTRAS CARTERAS</v>
          </cell>
          <cell r="BD54" t="str">
            <v>FROM OTHER PORTFOLIO</v>
          </cell>
        </row>
        <row r="55">
          <cell r="BB55" t="str">
            <v>B5_2_47</v>
          </cell>
          <cell r="BC55" t="str">
            <v>NO REALIZADAS CTA. DE RESULTADOS</v>
          </cell>
          <cell r="BD55" t="str">
            <v>NOT ACCOUNTED IN THE  P &amp; L</v>
          </cell>
        </row>
        <row r="56">
          <cell r="BB56" t="str">
            <v>B5_2_48</v>
          </cell>
          <cell r="BC56" t="str">
            <v>REALIZADAS CTA. DE RESULTADOS</v>
          </cell>
          <cell r="BD56" t="str">
            <v>ACCOUNTED IN THE P &amp; L</v>
          </cell>
        </row>
        <row r="57">
          <cell r="BB57" t="str">
            <v>B5_2_49</v>
          </cell>
          <cell r="BC57" t="str">
            <v>TRASPASO</v>
          </cell>
          <cell r="BD57" t="str">
            <v>TRANSFER</v>
          </cell>
        </row>
        <row r="58">
          <cell r="BB58" t="str">
            <v>B5_2_50</v>
          </cell>
          <cell r="BC58" t="str">
            <v>PLUSVALIAS(+) Y MINUSVALIAS(-)</v>
          </cell>
          <cell r="BD58" t="str">
            <v>GAINS (+) and LOSSES (-)</v>
          </cell>
        </row>
        <row r="59">
          <cell r="BB59" t="str">
            <v>B5_2_51</v>
          </cell>
          <cell r="BC59" t="str">
            <v>R.LOCAL V.CONTABLE</v>
          </cell>
          <cell r="BD59" t="str">
            <v>LOCAL RESULT ACCOUNTING VALUE</v>
          </cell>
        </row>
        <row r="60">
          <cell r="BB60" t="str">
            <v>B5_2_52</v>
          </cell>
          <cell r="BC60" t="str">
            <v>R.INTERN. V.CONTABLE</v>
          </cell>
          <cell r="BD60" t="str">
            <v>INTERN RESULT ACCOUNTING VALUE</v>
          </cell>
        </row>
        <row r="61">
          <cell r="BB61" t="str">
            <v>B5_2_53</v>
          </cell>
          <cell r="BC61" t="str">
            <v>IMPORTE</v>
          </cell>
          <cell r="BD61" t="str">
            <v>AMOUNT</v>
          </cell>
        </row>
        <row r="62">
          <cell r="BB62" t="str">
            <v>B5_2_54</v>
          </cell>
          <cell r="BC62" t="str">
            <v>V. CONTABLE (a)</v>
          </cell>
          <cell r="BD62" t="str">
            <v>BOOK VALUE (a)</v>
          </cell>
        </row>
        <row r="63">
          <cell r="BB63" t="str">
            <v>B5_2_55</v>
          </cell>
          <cell r="BC63" t="str">
            <v>DETERIORO (-) (b)</v>
          </cell>
          <cell r="BD63" t="str">
            <v>IMPAIRMENT (-) (b)</v>
          </cell>
        </row>
        <row r="64">
          <cell r="BB64" t="str">
            <v>B5_2_56</v>
          </cell>
          <cell r="BC64" t="str">
            <v>SALDO NETO (a+b)</v>
          </cell>
          <cell r="BD64" t="str">
            <v>NET BALANCE (a+b)</v>
          </cell>
        </row>
        <row r="65">
          <cell r="BB65" t="str">
            <v>B5_2_57</v>
          </cell>
          <cell r="BC65" t="str">
            <v>VALOR DE MERCADO</v>
          </cell>
          <cell r="BD65" t="str">
            <v>MARKET VALUE</v>
          </cell>
        </row>
        <row r="66">
          <cell r="BB66" t="str">
            <v>B5_2_58</v>
          </cell>
          <cell r="BC66" t="str">
            <v>(-) PERDIDAS REGISTRADAS</v>
          </cell>
          <cell r="BD66" t="str">
            <v>(-) LOSSES ACCOUNTED</v>
          </cell>
        </row>
        <row r="67">
          <cell r="BB67" t="str">
            <v>B5_2_59</v>
          </cell>
          <cell r="BC67" t="str">
            <v>GANANCIAS REVERSION</v>
          </cell>
          <cell r="BD67" t="str">
            <v>PROFITS DUE TO REVERSION</v>
          </cell>
        </row>
        <row r="68">
          <cell r="BB68" t="str">
            <v>B5_2_60</v>
          </cell>
          <cell r="BC68" t="str">
            <v>DETERIORO</v>
          </cell>
          <cell r="BD68" t="str">
            <v xml:space="preserve">IMPAIRMENT   </v>
          </cell>
        </row>
        <row r="69">
          <cell r="BB69" t="str">
            <v>B5_2_61</v>
          </cell>
          <cell r="BC69" t="str">
            <v>CÉDULA  B.5_2</v>
          </cell>
          <cell r="BD69" t="str">
            <v>SCHEDULE B.5_2</v>
          </cell>
        </row>
        <row r="70">
          <cell r="BB70" t="str">
            <v>B5_2_62</v>
          </cell>
          <cell r="BC70" t="str">
            <v>Anual- Datos en miles</v>
          </cell>
          <cell r="BD70" t="str">
            <v>Annual - Information in thousands</v>
          </cell>
        </row>
        <row r="71">
          <cell r="BB71" t="str">
            <v>B5_2_69</v>
          </cell>
          <cell r="BC71" t="str">
            <v>(*) El valor de mercado es el valor razonable y puede obtenerse en función de las caracteristicas propias del activo financiero por uno (solo) de los tres metodos (columnas) expuestos. Ver Manual NIIF para una explicación detallada.</v>
          </cell>
          <cell r="BD71" t="str">
            <v>(*) The market value is the fair value and it can be obtained depending on the features of a financial asset (only) of the three methods (columns) exposed. See IFRS Manual for a detailed explanation.</v>
          </cell>
        </row>
        <row r="72">
          <cell r="BB72" t="str">
            <v>B5_2_70</v>
          </cell>
          <cell r="BC72" t="str">
            <v>VALOR CONTABLE = VALOR DE MERCADO (*)</v>
          </cell>
          <cell r="BD72" t="str">
            <v>BOOK VALUE = MARKET VALUE (*)</v>
          </cell>
        </row>
        <row r="73">
          <cell r="BB73" t="str">
            <v>B5_2_71</v>
          </cell>
          <cell r="BC73" t="str">
            <v>VARIABLES DE NIVEL 1</v>
          </cell>
          <cell r="BD73" t="str">
            <v>LEVEL 1 VARIABLES</v>
          </cell>
        </row>
        <row r="74">
          <cell r="BB74" t="str">
            <v>B5_2_72</v>
          </cell>
          <cell r="BC74" t="str">
            <v>VARIABLES DE NIVEL 2</v>
          </cell>
          <cell r="BD74" t="str">
            <v>LEVEL 2 VARIABLES</v>
          </cell>
        </row>
        <row r="75">
          <cell r="BB75" t="str">
            <v>B5_2_73</v>
          </cell>
          <cell r="BC75" t="str">
            <v>VARIABLES DE NIVEL 3</v>
          </cell>
          <cell r="BD75" t="str">
            <v>LEVEL 3 VARIABLES</v>
          </cell>
        </row>
        <row r="76">
          <cell r="BB76" t="str">
            <v>B5_2_74</v>
          </cell>
          <cell r="BC76" t="str">
            <v xml:space="preserve"> TOTAL CARTERA de NEGOCIACION Y TOTAL OT. V.RAZONA.Y CAMBIOS EN P/G de la de la columna VALOR CONTABLE</v>
          </cell>
          <cell r="BD76" t="str">
            <v xml:space="preserve"> TOTAL TRADING PORTFOLIO and TOTAL OTHER AT FAIR VALUE AND CHANGES TO P&amp;L of the column BOOK VALUE</v>
          </cell>
        </row>
        <row r="77">
          <cell r="BB77" t="str">
            <v>B5_2_75</v>
          </cell>
          <cell r="BC77" t="str">
            <v>3. Cartera de negociación +   4.Otras a VRy cambios a PPyGG (A.1)</v>
          </cell>
          <cell r="BD77" t="str">
            <v>3. Trading portfolio + 4.Other to reasonable value and changes to P&amp;L of the A.1</v>
          </cell>
        </row>
        <row r="78">
          <cell r="BB78" t="str">
            <v>B5_2_76</v>
          </cell>
          <cell r="BC78" t="str">
            <v>Control 112: DIFERENCIA</v>
          </cell>
          <cell r="BD78" t="str">
            <v>Control 112: DIFFERENCE</v>
          </cell>
        </row>
        <row r="79">
          <cell r="BB79" t="str">
            <v>B5_2_77</v>
          </cell>
        </row>
        <row r="80">
          <cell r="BB80" t="str">
            <v>B5_2_78</v>
          </cell>
        </row>
        <row r="81">
          <cell r="BB81" t="str">
            <v>B5_2_79</v>
          </cell>
        </row>
        <row r="82">
          <cell r="BB82" t="str">
            <v>B5_2_80</v>
          </cell>
          <cell r="BC82" t="str">
            <v xml:space="preserve"> TOTAL CA.NEGOCIACION y TOTAL OT. V.RAZONA.Y CAMBIOS EN P/G de la de la columna "NO REALIZADAS CTA.RTDOS."</v>
          </cell>
          <cell r="BD82" t="str">
            <v xml:space="preserve"> "TOTAL TRADING PORTFOLIO" and "TOTAL OTHER AT FAIR VALUE AND CHANGES TO P&amp;L" of the column "NON REALIZED INCOME STATEMENT"</v>
          </cell>
        </row>
        <row r="83">
          <cell r="BB83" t="str">
            <v>B5_2_81</v>
          </cell>
          <cell r="BC83" t="str">
            <v xml:space="preserve"> Suma de las líneas correspondientes en B.16-1(inc valor razonable cart negoc) y B.16-2(dism valor razonable cart negoc)</v>
          </cell>
          <cell r="BD83" t="str">
            <v xml:space="preserve">  Adicition of the corresponding lines in B.16-1(inc. reasonable value trading portfolio) and B.16-2(decr. reasonable value trading portfolio)</v>
          </cell>
        </row>
        <row r="84">
          <cell r="BB84" t="str">
            <v>B5_2_82</v>
          </cell>
          <cell r="BC84" t="str">
            <v>Control 115: DIFERENCIA</v>
          </cell>
          <cell r="BD84" t="str">
            <v>Control 115: DIFFERENCE</v>
          </cell>
        </row>
        <row r="85">
          <cell r="BB85" t="str">
            <v>B5_2_83</v>
          </cell>
          <cell r="BC85" t="str">
            <v xml:space="preserve"> TOTAL CA.NEGOCIACION" de la de la columna "REALIZADAS CTA.RTDOS."</v>
          </cell>
          <cell r="BD85" t="str">
            <v xml:space="preserve"> "TOTAL TRADING PORTFOLIO -Fixed Interest" of the column "ACCOUNTED IN THE P &amp; L"</v>
          </cell>
        </row>
        <row r="86">
          <cell r="BB86" t="str">
            <v>B5_2_84</v>
          </cell>
          <cell r="BC86" t="str">
            <v xml:space="preserve"> Suma de las líneas correspondientes en B.16-1(inc valor razonable cart negoc) y B.16-2(dism valor razonable cart negoc)</v>
          </cell>
          <cell r="BD86" t="str">
            <v xml:space="preserve"> adition of the corresponding lines in B.16-1(inc. fair value trading portfolio) and B.16-2(decr. fair value trading portfolio)</v>
          </cell>
        </row>
        <row r="87">
          <cell r="BB87" t="str">
            <v>B5_2_85</v>
          </cell>
          <cell r="BC87" t="str">
            <v>Control 116: DIFERENCIA</v>
          </cell>
          <cell r="BD87" t="str">
            <v>Control 116: DIFFERENCE</v>
          </cell>
        </row>
        <row r="88">
          <cell r="BB88" t="str">
            <v>B5_2_86</v>
          </cell>
          <cell r="BC88" t="str">
            <v>TOTAL OT. V. RAZONAB Y CAMBIOS EN PyG columna valor contable</v>
          </cell>
          <cell r="BD88" t="str">
            <v>TOTAL OTHER AT FAIR VALUE AND CHANGES IN P&amp;L column Books value</v>
          </cell>
        </row>
        <row r="89">
          <cell r="BB89" t="str">
            <v>B5_2_87</v>
          </cell>
          <cell r="BC89" t="str">
            <v xml:space="preserve"> Otras a valor razonable y cambios a PPyGG  Del Activo del Balance</v>
          </cell>
          <cell r="BD89" t="str">
            <v xml:space="preserve"> other at fair value and changes in P&amp;L of the balance sheet (a.1)</v>
          </cell>
        </row>
        <row r="90">
          <cell r="BB90" t="str">
            <v>B5_2_88</v>
          </cell>
          <cell r="BC90" t="str">
            <v>Control 222: DIFERENCIA</v>
          </cell>
          <cell r="BD90" t="str">
            <v>Control 222: DIFFERENCE</v>
          </cell>
        </row>
        <row r="91">
          <cell r="BB91" t="str">
            <v>B5_2_89</v>
          </cell>
          <cell r="BC91" t="str">
            <v>Pérdidas (-) o ganancias (realizadas o no) relacionadas con el método de valoración “VARIABLES DE NIVEL 3”</v>
          </cell>
          <cell r="BD91" t="str">
            <v>Losses (-) or gains (realised or not) related to the valuation method “LEVEL-3 VARIABLES”</v>
          </cell>
        </row>
        <row r="92">
          <cell r="BB92" t="str">
            <v>B5_2_90</v>
          </cell>
          <cell r="BC92" t="str">
            <v>Realizar una breve descripción de la razón de la transferencia entre niveles, y los niveles origen y destino, indicando la política de la entidad respecto alas transferencias entre los niveles 1 y 2, y los niveles 2 y 3</v>
          </cell>
          <cell r="BD92" t="str">
            <v>A brief description of the reasons leading to transfers between levels should be provided, as well as the initial and final levels, indicating the entity’s policy with respect to transfers between levels 1 and 2, and levels 2 and 3.</v>
          </cell>
        </row>
        <row r="93">
          <cell r="BB93" t="str">
            <v>B5_2_91</v>
          </cell>
          <cell r="BC93" t="str">
            <v>Con respecto a las valoraciones a valor razonable clasificadas en los niveles 2 y 3 se realizará una descripción de la técnica y variables empleadas, y en su caso si se han producido variaciones en la técnica de valoración.</v>
          </cell>
          <cell r="BD93" t="str">
            <v>As regards the measurements at fair value classified into levels 2 and 3, a description should be provided of the technique and variables used, as well as of any changes to the valuation technique, where required.</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ascadas"/>
      <sheetName val="Resultado Vida"/>
      <sheetName val="GRAFICOS KEYS"/>
      <sheetName val="financiero"/>
      <sheetName val="P&amp;L trimestral"/>
      <sheetName val="Balance"/>
      <sheetName val="Patrimonio"/>
      <sheetName val="Deuda EBIT"/>
      <sheetName val="Inversiones"/>
      <sheetName val="datos hfm"/>
      <sheetName val="primas por unidad"/>
      <sheetName val="primas NONLIFE por unidad "/>
      <sheetName val="RES FIN NONLIFE"/>
      <sheetName val="primas LIFE"/>
      <sheetName val="resultado LIFE "/>
      <sheetName val="CoR NONLIFE por unidad"/>
      <sheetName val="Info por unidad de negocio"/>
      <sheetName val="Info. por áreas reg"/>
      <sheetName val="P&amp;L input"/>
      <sheetName val="cascadas (3)"/>
      <sheetName val="cascadas (2)"/>
      <sheetName val="Info por unidad de negocio (2)"/>
    </sheetNames>
    <sheetDataSet>
      <sheetData sheetId="0">
        <row r="5">
          <cell r="C5" t="str">
            <v>&lt;Scenario View&gt;</v>
          </cell>
        </row>
        <row r="7">
          <cell r="C7" t="str">
            <v>Real</v>
          </cell>
        </row>
        <row r="8">
          <cell r="C8" t="str">
            <v>ES000G.ES000G</v>
          </cell>
        </row>
        <row r="9">
          <cell r="C9" t="str">
            <v>&lt;Entity Curr Total&gt;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uenta de Resultados"/>
      <sheetName val="Cuenta de Resultados QUAVITAE"/>
      <sheetName val="Cuenta de Resultados INMUEBLES"/>
      <sheetName val="Información Económica"/>
      <sheetName val="Otra información GLOBAL RISKS"/>
      <sheetName val="Información Económica INMUEBLES"/>
      <sheetName val="Información Económica QUAVITAE"/>
      <sheetName val="Otra información ASISTENCIA"/>
      <sheetName val="Otra información MAPFRE S.A."/>
      <sheetName val="Otra información RE"/>
      <sheetName val="Inv. Financieras (Total)"/>
      <sheetName val="Inv. Financieras (G. Activa)"/>
      <sheetName val="Inv. Financieras (Resumen)"/>
      <sheetName val="Otra información INTERNACIONAL"/>
      <sheetName val="Otra información FAMILIAR"/>
      <sheetName val="Otra información UNIDAD VIDA"/>
      <sheetName val="Información Económica BSF"/>
      <sheetName val="Otra información AMÉRICA"/>
      <sheetName val="Otra información Gerais"/>
      <sheetName val="Otra información EMPRESAS"/>
      <sheetName val="Datos_Lista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8">
          <cell r="A38" t="str">
            <v>GESTION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Princ.Mag."/>
      <sheetName val="1.Princ.Mag. PRESE"/>
      <sheetName val="2.Tipos de cambio"/>
      <sheetName val="3. Consolidado"/>
      <sheetName val="4.Balance"/>
      <sheetName val="MAPFRE SA modelo"/>
      <sheetName val="4.Cartera de inversión"/>
      <sheetName val="4.Fondos gestionados"/>
      <sheetName val="4. Evolución del patrimonio"/>
      <sheetName val="5.Info. por áreas reg"/>
      <sheetName val="5.Info. por unidades negocios"/>
      <sheetName val="6.1.1.IBERIA RESUMEN"/>
      <sheetName val="IBERIA modelo"/>
      <sheetName val="6.1.1.ESPAÑA"/>
      <sheetName val="6.1.1.ESPAÑA por ramos"/>
      <sheetName val="VIDA"/>
      <sheetName val="Primas Vida"/>
      <sheetName val="Ahorro Gestionado"/>
      <sheetName val="6.1.2.LATAM RESUMEN "/>
      <sheetName val="6.1.2.BRASIL"/>
      <sheetName val="6.1.2.BR Ramos_Canales"/>
      <sheetName val="Mapfre Brasil Participações "/>
      <sheetName val="6.1.2.LATAM NORTE "/>
      <sheetName val="6.1.2. LAT NORTE Paises"/>
      <sheetName val="6.1.2.LATAM SUR "/>
      <sheetName val="6.1.2. LAT SUR Paises"/>
      <sheetName val="6.1.3.INTERNACIONAL RESUMEN"/>
      <sheetName val="6.1.3.NORTH AMERICA"/>
      <sheetName val="6.1.3. NORTH AM Paises"/>
      <sheetName val="MAPFRE USA"/>
      <sheetName val="6.1.3.EMEA"/>
      <sheetName val="6.1.3. EMEA Paises"/>
      <sheetName val="6.1.3.APAC"/>
      <sheetName val="MAPFRE RE"/>
      <sheetName val="MAPFRE RE. DESGLOSE"/>
      <sheetName val="ASISTENCIA"/>
      <sheetName val="ASISTENCIA Areas"/>
      <sheetName val="GLOBAL"/>
      <sheetName val="GLOBAL Areas"/>
      <sheetName val="7.CAPITAL"/>
      <sheetName val="7.Deuda"/>
      <sheetName val="Deuda CBT"/>
      <sheetName val="Anexo 10.1 Balance CCAA"/>
      <sheetName val="Anexo 10.3 P&amp;L CCAA"/>
      <sheetName val="PyG REGIONAL"/>
      <sheetName val="PyG unidades de negocios1"/>
      <sheetName val="Estancos trimestrales"/>
      <sheetName val="Balance"/>
      <sheetName val="SCR"/>
      <sheetName val="Gráfico"/>
      <sheetName val="Traducciones"/>
      <sheetName val="tablas NDP"/>
      <sheetName val="Estado Ingr Gtos Reconoc"/>
      <sheetName val="Tablas RE"/>
      <sheetName val="Detalle Ingres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
          <cell r="B1" t="str">
            <v>ESPAÑOL</v>
          </cell>
          <cell r="C1" t="str">
            <v>ENGLISH</v>
          </cell>
        </row>
        <row r="2">
          <cell r="A2" t="str">
            <v xml:space="preserve">Enero </v>
          </cell>
          <cell r="B2" t="str">
            <v xml:space="preserve">Enero </v>
          </cell>
          <cell r="C2" t="str">
            <v>January</v>
          </cell>
        </row>
        <row r="3">
          <cell r="A3" t="str">
            <v>Febrero</v>
          </cell>
          <cell r="B3" t="str">
            <v>Febrero</v>
          </cell>
          <cell r="C3" t="str">
            <v>February</v>
          </cell>
        </row>
        <row r="4">
          <cell r="A4" t="str">
            <v>Marzo</v>
          </cell>
          <cell r="B4" t="str">
            <v>Marzo</v>
          </cell>
          <cell r="C4" t="str">
            <v>March</v>
          </cell>
        </row>
        <row r="5">
          <cell r="A5" t="str">
            <v>Abril</v>
          </cell>
          <cell r="B5" t="str">
            <v>Abril</v>
          </cell>
          <cell r="C5" t="str">
            <v>April</v>
          </cell>
        </row>
        <row r="6">
          <cell r="A6" t="str">
            <v>Mayo</v>
          </cell>
          <cell r="B6" t="str">
            <v>Mayo</v>
          </cell>
          <cell r="C6" t="str">
            <v>May</v>
          </cell>
        </row>
        <row r="7">
          <cell r="A7" t="str">
            <v>Junio</v>
          </cell>
          <cell r="B7" t="str">
            <v>Junio</v>
          </cell>
          <cell r="C7" t="str">
            <v>June</v>
          </cell>
        </row>
        <row r="8">
          <cell r="A8" t="str">
            <v>Julio</v>
          </cell>
          <cell r="B8" t="str">
            <v>Julio</v>
          </cell>
          <cell r="C8" t="str">
            <v>July</v>
          </cell>
        </row>
        <row r="9">
          <cell r="A9" t="str">
            <v>Agosto</v>
          </cell>
          <cell r="B9" t="str">
            <v>Agosto</v>
          </cell>
          <cell r="C9" t="str">
            <v>August</v>
          </cell>
        </row>
        <row r="10">
          <cell r="A10" t="str">
            <v>Septiembre</v>
          </cell>
          <cell r="B10" t="str">
            <v>Septiembre</v>
          </cell>
          <cell r="C10" t="str">
            <v>September</v>
          </cell>
        </row>
        <row r="11">
          <cell r="A11" t="str">
            <v>Octubre</v>
          </cell>
          <cell r="B11" t="str">
            <v>Octubre</v>
          </cell>
          <cell r="C11" t="str">
            <v>October</v>
          </cell>
        </row>
        <row r="12">
          <cell r="A12" t="str">
            <v>Noviembre</v>
          </cell>
          <cell r="B12" t="str">
            <v>Noviembre</v>
          </cell>
          <cell r="C12" t="str">
            <v>November</v>
          </cell>
        </row>
        <row r="13">
          <cell r="A13" t="str">
            <v>Diciembre</v>
          </cell>
          <cell r="B13" t="str">
            <v>Diciembre</v>
          </cell>
          <cell r="C13" t="str">
            <v>December</v>
          </cell>
        </row>
        <row r="14">
          <cell r="A14" t="str">
            <v>MOD_1</v>
          </cell>
          <cell r="B14" t="str">
            <v>Primas emitidas y aceptadas totales</v>
          </cell>
          <cell r="C14" t="str">
            <v>Total written and accepted premiums</v>
          </cell>
        </row>
        <row r="15">
          <cell r="A15" t="str">
            <v>MOD_2</v>
          </cell>
          <cell r="B15" t="str">
            <v>Primas emitidas y aceptadas</v>
          </cell>
          <cell r="C15" t="str">
            <v>Gross written and accepted premiums</v>
          </cell>
        </row>
        <row r="16">
          <cell r="A16" t="str">
            <v>MOD_3</v>
          </cell>
          <cell r="B16" t="str">
            <v>Resultado del ejercicio</v>
          </cell>
          <cell r="C16" t="str">
            <v>Result for the period</v>
          </cell>
        </row>
        <row r="17">
          <cell r="A17" t="str">
            <v>MOD_4</v>
          </cell>
          <cell r="B17" t="str">
            <v>Resultado del año</v>
          </cell>
          <cell r="C17" t="str">
            <v>Result for the year</v>
          </cell>
        </row>
        <row r="18">
          <cell r="A18" t="str">
            <v>MOD_5</v>
          </cell>
          <cell r="B18" t="str">
            <v>Resultado atribuible a socios externos</v>
          </cell>
          <cell r="C18" t="str">
            <v>Result attributable to non-controlling interests</v>
          </cell>
        </row>
        <row r="19">
          <cell r="A19" t="str">
            <v>MOD_6</v>
          </cell>
          <cell r="B19" t="str">
            <v>Resultado atribuible a participaciones no-dominantes</v>
          </cell>
          <cell r="C19" t="str">
            <v>Result attributable to non-controlling interests</v>
          </cell>
        </row>
        <row r="20">
          <cell r="A20" t="str">
            <v>MOD_7</v>
          </cell>
          <cell r="B20" t="str">
            <v>Fondos Propios</v>
          </cell>
          <cell r="C20" t="str">
            <v>Shareholders' equity</v>
          </cell>
        </row>
        <row r="21">
          <cell r="A21" t="str">
            <v>MOD_8</v>
          </cell>
          <cell r="B21" t="str">
            <v>Patrimonio neto</v>
          </cell>
          <cell r="C21" t="str">
            <v>Equity</v>
          </cell>
        </row>
        <row r="22">
          <cell r="A22" t="str">
            <v>MOD_9</v>
          </cell>
          <cell r="B22" t="str">
            <v>Holding, eliminaciones y otras</v>
          </cell>
          <cell r="C22" t="str">
            <v>Holdings and consolidation adjustments</v>
          </cell>
        </row>
        <row r="23">
          <cell r="A23" t="str">
            <v>MOD_10</v>
          </cell>
          <cell r="B23" t="str">
            <v>Patrimonio neto atribuido</v>
          </cell>
          <cell r="C23" t="str">
            <v>Attributable equity</v>
          </cell>
        </row>
        <row r="24">
          <cell r="A24" t="str">
            <v>MOD_11</v>
          </cell>
          <cell r="B24" t="str">
            <v>TOTAL SEGUROS</v>
          </cell>
          <cell r="C24" t="str">
            <v>TOTAL INSURANCE</v>
          </cell>
        </row>
        <row r="25">
          <cell r="A25" t="str">
            <v>MOD_12</v>
          </cell>
          <cell r="B25" t="str">
            <v>Fondos gestionados</v>
          </cell>
          <cell r="C25" t="str">
            <v>Funds under management</v>
          </cell>
        </row>
        <row r="26">
          <cell r="A26" t="str">
            <v>MOD_13</v>
          </cell>
          <cell r="B26" t="str">
            <v>Ingresos operativos</v>
          </cell>
          <cell r="C26" t="str">
            <v>Operating revenue</v>
          </cell>
        </row>
        <row r="27">
          <cell r="A27" t="str">
            <v>MOD_14</v>
          </cell>
          <cell r="B27" t="str">
            <v>No Vida</v>
          </cell>
          <cell r="C27" t="str">
            <v>Non-Life</v>
          </cell>
        </row>
        <row r="28">
          <cell r="A28" t="str">
            <v>MOD_15</v>
          </cell>
          <cell r="B28" t="str">
            <v>Vida</v>
          </cell>
          <cell r="C28" t="str">
            <v>Life</v>
          </cell>
        </row>
        <row r="29">
          <cell r="A29" t="str">
            <v>MOD_16</v>
          </cell>
          <cell r="B29" t="str">
            <v>Otros ingresos</v>
          </cell>
          <cell r="C29" t="str">
            <v>Other revenue</v>
          </cell>
        </row>
        <row r="30">
          <cell r="A30" t="str">
            <v>MOD_17</v>
          </cell>
          <cell r="B30" t="str">
            <v>Primas imputadas netas</v>
          </cell>
          <cell r="C30" t="str">
            <v>Net premiums earned</v>
          </cell>
        </row>
        <row r="31">
          <cell r="A31" t="str">
            <v>MOD_18</v>
          </cell>
          <cell r="B31" t="str">
            <v>Resultado de Otras actividades</v>
          </cell>
          <cell r="C31" t="str">
            <v>Result from other business activities</v>
          </cell>
        </row>
        <row r="32">
          <cell r="A32" t="str">
            <v>MOD_19</v>
          </cell>
          <cell r="B32" t="str">
            <v>Beneficio bruto</v>
          </cell>
          <cell r="C32" t="str">
            <v>Gross result</v>
          </cell>
        </row>
        <row r="33">
          <cell r="A33" t="str">
            <v>MOD_20</v>
          </cell>
          <cell r="B33" t="str">
            <v>Impuesto sobre beneficios</v>
          </cell>
          <cell r="C33" t="str">
            <v>Tax on profits</v>
          </cell>
        </row>
        <row r="34">
          <cell r="A34" t="str">
            <v>MOD_21</v>
          </cell>
          <cell r="B34" t="str">
            <v>Socios externos</v>
          </cell>
          <cell r="C34" t="str">
            <v>Non-controlling interests</v>
          </cell>
        </row>
        <row r="35">
          <cell r="A35" t="str">
            <v>MOD_22</v>
          </cell>
          <cell r="B35" t="str">
            <v>Resultado neto atribuido</v>
          </cell>
          <cell r="C35" t="str">
            <v xml:space="preserve">Attributable net result </v>
          </cell>
        </row>
        <row r="36">
          <cell r="A36" t="str">
            <v>MOD_23</v>
          </cell>
          <cell r="B36" t="str">
            <v>Ratio combinado</v>
          </cell>
          <cell r="C36" t="str">
            <v>Combined ratio</v>
          </cell>
        </row>
        <row r="37">
          <cell r="A37" t="str">
            <v>MOD_24</v>
          </cell>
          <cell r="B37" t="str">
            <v>Ratio de gastos</v>
          </cell>
          <cell r="C37" t="str">
            <v>Expense ratio</v>
          </cell>
        </row>
        <row r="38">
          <cell r="A38" t="str">
            <v>MOD_25</v>
          </cell>
          <cell r="B38" t="str">
            <v>Ratio de siniestralidad</v>
          </cell>
          <cell r="C38" t="str">
            <v>Loss ratio</v>
          </cell>
        </row>
        <row r="39">
          <cell r="A39" t="str">
            <v>MOD_26</v>
          </cell>
          <cell r="B39" t="str">
            <v>Inversiones, inmuebles y tesorería</v>
          </cell>
          <cell r="C39" t="str">
            <v>Investments, real estate and cash</v>
          </cell>
        </row>
        <row r="40">
          <cell r="A40" t="str">
            <v>MOD_27</v>
          </cell>
          <cell r="B40" t="str">
            <v>Provisiones técnicas</v>
          </cell>
          <cell r="C40" t="str">
            <v>Technical provisions</v>
          </cell>
        </row>
        <row r="41">
          <cell r="A41" t="str">
            <v>MOD_28</v>
          </cell>
          <cell r="B41" t="str">
            <v>ROE</v>
          </cell>
          <cell r="C41" t="str">
            <v>ROE</v>
          </cell>
        </row>
        <row r="42">
          <cell r="A42" t="str">
            <v>MOD_29</v>
          </cell>
          <cell r="B42" t="str">
            <v>Deuda senior</v>
          </cell>
          <cell r="C42" t="str">
            <v>Senior debt</v>
          </cell>
        </row>
        <row r="43">
          <cell r="A43" t="str">
            <v>MOD_30</v>
          </cell>
          <cell r="B43" t="str">
            <v>Deuda bancaria</v>
          </cell>
          <cell r="C43" t="str">
            <v>Bank financing</v>
          </cell>
        </row>
        <row r="44">
          <cell r="A44" t="str">
            <v>MOD_31</v>
          </cell>
          <cell r="B44" t="str">
            <v>Deuda hibrida</v>
          </cell>
          <cell r="C44" t="str">
            <v>Hybrid debt</v>
          </cell>
        </row>
        <row r="45">
          <cell r="A45" t="str">
            <v>MOD_32</v>
          </cell>
          <cell r="B45" t="str">
            <v>Deuda subordinada</v>
          </cell>
          <cell r="C45" t="str">
            <v>Subordinated debt</v>
          </cell>
        </row>
        <row r="46">
          <cell r="A46" t="str">
            <v>MOD_33</v>
          </cell>
          <cell r="B46" t="str">
            <v>Deuda total</v>
          </cell>
          <cell r="C46" t="str">
            <v>Total debt</v>
          </cell>
        </row>
        <row r="47">
          <cell r="A47" t="str">
            <v>MOD_34</v>
          </cell>
          <cell r="B47" t="str">
            <v>- de la cual: deuda senior - 5/2026</v>
          </cell>
          <cell r="C47" t="str">
            <v>- of which: senior debt - 5/2026</v>
          </cell>
        </row>
        <row r="48">
          <cell r="A48" t="str">
            <v>MOD_35</v>
          </cell>
          <cell r="B48" t="str">
            <v>- de la cual: deuda subordinada - 7/2017</v>
          </cell>
          <cell r="C48" t="str">
            <v>- of which: subordinated debt - 7/2017</v>
          </cell>
        </row>
        <row r="49">
          <cell r="A49" t="str">
            <v>MOD_36</v>
          </cell>
          <cell r="B49" t="str">
            <v>- de la cual: deuda subordinada - 3/2047 (Primera Call 3/2027)</v>
          </cell>
          <cell r="C49" t="str">
            <v>- of which: subordinated debt - 3/2047 (First Call 3/2027)</v>
          </cell>
        </row>
        <row r="50">
          <cell r="A50" t="str">
            <v>MOD_37</v>
          </cell>
          <cell r="B50" t="str">
            <v>- de la cual: préstamo sindicado 12/2021 (€ 1,000 M)</v>
          </cell>
          <cell r="C50" t="str">
            <v>- of which: syndicated credit facility - 12/2021 (€ 1,000 M)</v>
          </cell>
        </row>
        <row r="51">
          <cell r="A51" t="str">
            <v>MOD_38</v>
          </cell>
          <cell r="B51" t="str">
            <v>- de la cual: deuda bancaria</v>
          </cell>
          <cell r="C51" t="str">
            <v>- of which: bank debt</v>
          </cell>
        </row>
        <row r="52">
          <cell r="A52" t="str">
            <v>MOD_39</v>
          </cell>
          <cell r="B52" t="str">
            <v>Beneficios antes de impuestos</v>
          </cell>
          <cell r="C52" t="str">
            <v>Earnings before tax</v>
          </cell>
        </row>
        <row r="53">
          <cell r="A53" t="str">
            <v>MOD_40</v>
          </cell>
          <cell r="B53" t="str">
            <v>Gastos financieros</v>
          </cell>
          <cell r="C53" t="str">
            <v>Financial expenses</v>
          </cell>
        </row>
        <row r="54">
          <cell r="A54" t="str">
            <v>MOD_41</v>
          </cell>
          <cell r="B54" t="str">
            <v>Beneficios antes de impuestos &amp; gastos financieros (EBIT)</v>
          </cell>
          <cell r="C54" t="str">
            <v>Earnings before tax &amp; financial expenses (EBIT)</v>
          </cell>
        </row>
        <row r="55">
          <cell r="A55" t="str">
            <v>MOD_42</v>
          </cell>
          <cell r="B55" t="str">
            <v>Apalancamiento</v>
          </cell>
          <cell r="C55" t="str">
            <v>Leverage</v>
          </cell>
        </row>
        <row r="56">
          <cell r="A56" t="str">
            <v>MOD_43</v>
          </cell>
          <cell r="B56" t="str">
            <v>Patrimonio / Deuda</v>
          </cell>
          <cell r="C56" t="str">
            <v>Equity / Debt</v>
          </cell>
        </row>
        <row r="57">
          <cell r="A57" t="str">
            <v>MOD_44</v>
          </cell>
          <cell r="B57" t="str">
            <v>EBIT / gastos financieros (x)</v>
          </cell>
          <cell r="C57" t="str">
            <v>EBIT / financial expenses (x)</v>
          </cell>
        </row>
        <row r="58">
          <cell r="A58" t="str">
            <v>MOD_45</v>
          </cell>
          <cell r="B58" t="str">
            <v>Siniestralidad neta y variación de otras provisiones técnicas</v>
          </cell>
          <cell r="C58" t="str">
            <v>Net claims incurred and variation in other technical provisions</v>
          </cell>
        </row>
        <row r="59">
          <cell r="A59" t="str">
            <v>MOD_46</v>
          </cell>
          <cell r="B59" t="str">
            <v>Gastos de explotación netos</v>
          </cell>
          <cell r="C59" t="str">
            <v>Net operating expenses</v>
          </cell>
        </row>
        <row r="60">
          <cell r="A60" t="str">
            <v>MOD_47</v>
          </cell>
          <cell r="B60" t="str">
            <v>Otros ingresos y gastos técnicos</v>
          </cell>
          <cell r="C60" t="str">
            <v>Other technical revenue and expenses</v>
          </cell>
        </row>
        <row r="61">
          <cell r="A61" t="str">
            <v>MOD_48</v>
          </cell>
          <cell r="B61" t="str">
            <v>Resultado suscripción</v>
          </cell>
          <cell r="C61" t="str">
            <v xml:space="preserve">Underwriting result </v>
          </cell>
        </row>
        <row r="62">
          <cell r="A62" t="str">
            <v>MOD_49</v>
          </cell>
          <cell r="B62" t="str">
            <v>Resultado Técnico</v>
          </cell>
          <cell r="C62" t="str">
            <v>Technical result</v>
          </cell>
        </row>
        <row r="63">
          <cell r="A63" t="str">
            <v>MOD_50</v>
          </cell>
          <cell r="B63" t="str">
            <v>Ingresos financieros netos</v>
          </cell>
          <cell r="C63" t="str">
            <v>Net financial income</v>
          </cell>
        </row>
        <row r="64">
          <cell r="A64" t="str">
            <v>MOD_51</v>
          </cell>
          <cell r="B64" t="str">
            <v>Ingresos financieros netos y otros no técnicos</v>
          </cell>
          <cell r="C64" t="str">
            <v>Net financial income and other non-technical income and expenses</v>
          </cell>
        </row>
        <row r="65">
          <cell r="A65" t="str">
            <v>MOD_52</v>
          </cell>
          <cell r="B65" t="str">
            <v>Ingresos financieros netos y otros</v>
          </cell>
          <cell r="C65" t="str">
            <v>Net financial income and other</v>
          </cell>
        </row>
        <row r="66">
          <cell r="A66" t="str">
            <v>MOD_53</v>
          </cell>
          <cell r="B66" t="str">
            <v>Otros ingresos y gastos no técnicos</v>
          </cell>
          <cell r="C66" t="str">
            <v>Other non-technical revenue and expenses</v>
          </cell>
        </row>
        <row r="67">
          <cell r="A67" t="str">
            <v>MOD_54</v>
          </cell>
          <cell r="B67" t="str">
            <v>Resultado del negocio de No Vida</v>
          </cell>
          <cell r="C67" t="str">
            <v>Result of Non-Life business</v>
          </cell>
        </row>
        <row r="68">
          <cell r="A68" t="str">
            <v>MOD_55</v>
          </cell>
          <cell r="B68" t="str">
            <v xml:space="preserve">Resultado financiero y otros ingresos no técnicos </v>
          </cell>
          <cell r="C68" t="str">
            <v>Financial result and other non-technical revenue</v>
          </cell>
        </row>
        <row r="69">
          <cell r="A69" t="str">
            <v>MOD_56</v>
          </cell>
          <cell r="B69" t="str">
            <v>Resultado del negocio de Vida</v>
          </cell>
          <cell r="C69" t="str">
            <v>Result of Life business</v>
          </cell>
        </row>
        <row r="70">
          <cell r="A70" t="str">
            <v>MOD_57</v>
          </cell>
          <cell r="B70" t="str">
            <v>Ajustes por hiperinflación</v>
          </cell>
          <cell r="C70" t="str">
            <v>Hyperinflation adjustments</v>
          </cell>
        </row>
        <row r="71">
          <cell r="A71" t="str">
            <v>MOD_58</v>
          </cell>
          <cell r="B71" t="str">
            <v>Resultado antes de impuestos</v>
          </cell>
          <cell r="C71" t="str">
            <v>Result before tax</v>
          </cell>
        </row>
        <row r="72">
          <cell r="A72" t="str">
            <v>MOD_59</v>
          </cell>
          <cell r="B72" t="str">
            <v>Resultado de actividades interrumpidas</v>
          </cell>
          <cell r="C72" t="str">
            <v>Result from discontinued operations</v>
          </cell>
        </row>
        <row r="73">
          <cell r="A73" t="str">
            <v>MOD_60</v>
          </cell>
          <cell r="B73" t="str">
            <v>NORTEAMÉRICA</v>
          </cell>
          <cell r="C73" t="str">
            <v>NORTH AMERICA</v>
          </cell>
        </row>
        <row r="74">
          <cell r="A74" t="str">
            <v>MOD_61</v>
          </cell>
          <cell r="B74" t="str">
            <v>ESTADOS UNIDOS</v>
          </cell>
          <cell r="C74" t="str">
            <v>UNITED STATES</v>
          </cell>
        </row>
        <row r="75">
          <cell r="A75" t="str">
            <v>MOD_62</v>
          </cell>
          <cell r="B75" t="str">
            <v>PUERTO RICO</v>
          </cell>
          <cell r="C75" t="str">
            <v>PUERTO RICO</v>
          </cell>
        </row>
        <row r="76">
          <cell r="A76" t="str">
            <v>MOD_63</v>
          </cell>
          <cell r="B76" t="str">
            <v>TURQUÍA</v>
          </cell>
          <cell r="C76" t="str">
            <v>TURKEY</v>
          </cell>
        </row>
        <row r="77">
          <cell r="A77" t="str">
            <v>MOD_64</v>
          </cell>
          <cell r="B77" t="str">
            <v>ITALIA</v>
          </cell>
          <cell r="C77" t="str">
            <v>ITALY</v>
          </cell>
        </row>
        <row r="78">
          <cell r="A78" t="str">
            <v>MOD_65</v>
          </cell>
          <cell r="B78" t="str">
            <v>ALEMANIA</v>
          </cell>
          <cell r="C78" t="str">
            <v>GERMANY</v>
          </cell>
        </row>
        <row r="79">
          <cell r="A79" t="str">
            <v>MOD_66</v>
          </cell>
          <cell r="B79" t="str">
            <v>Primas</v>
          </cell>
          <cell r="C79" t="str">
            <v>Premiums</v>
          </cell>
        </row>
        <row r="80">
          <cell r="A80" t="str">
            <v>MOD_67</v>
          </cell>
          <cell r="B80" t="str">
            <v>Resultado atribuible</v>
          </cell>
          <cell r="C80" t="str">
            <v>Attributable result</v>
          </cell>
        </row>
        <row r="81">
          <cell r="A81" t="str">
            <v>MOD_68</v>
          </cell>
          <cell r="B81" t="str">
            <v>VIDA</v>
          </cell>
          <cell r="C81" t="str">
            <v>LIFE</v>
          </cell>
        </row>
        <row r="82">
          <cell r="A82" t="str">
            <v>MOD_69</v>
          </cell>
          <cell r="B82" t="str">
            <v>AUTOS</v>
          </cell>
          <cell r="C82" t="str">
            <v>AUTO</v>
          </cell>
        </row>
        <row r="83">
          <cell r="A83" t="str">
            <v>MOD_70</v>
          </cell>
          <cell r="B83" t="str">
            <v>SEGUROS GENERALES</v>
          </cell>
          <cell r="C83" t="str">
            <v>GENERAL P&amp;C</v>
          </cell>
        </row>
        <row r="84">
          <cell r="A84" t="str">
            <v>MOD_71</v>
          </cell>
          <cell r="B84" t="str">
            <v>SALUD &amp; ACCIDENTES</v>
          </cell>
          <cell r="C84" t="str">
            <v>HEALTH &amp; ACCIDENTS</v>
          </cell>
        </row>
        <row r="85">
          <cell r="A85" t="str">
            <v>MOD_72</v>
          </cell>
          <cell r="B85" t="str">
            <v>OTROS</v>
          </cell>
          <cell r="C85" t="str">
            <v>OTHER</v>
          </cell>
        </row>
        <row r="86">
          <cell r="A86" t="str">
            <v>MOD_73</v>
          </cell>
          <cell r="B86" t="str">
            <v>BRASIL</v>
          </cell>
          <cell r="C86" t="str">
            <v>BRAZIL</v>
          </cell>
        </row>
        <row r="87">
          <cell r="A87" t="str">
            <v>MOD_74</v>
          </cell>
          <cell r="B87" t="str">
            <v>LATAM NORTE</v>
          </cell>
          <cell r="C87" t="str">
            <v>LATAM NORTH</v>
          </cell>
        </row>
        <row r="88">
          <cell r="A88" t="str">
            <v>MOD_75</v>
          </cell>
          <cell r="B88" t="str">
            <v>MÉXICO</v>
          </cell>
          <cell r="C88" t="str">
            <v>MEXICO</v>
          </cell>
        </row>
        <row r="89">
          <cell r="A89" t="str">
            <v>MOD_76</v>
          </cell>
          <cell r="B89" t="str">
            <v>PANAMÁ</v>
          </cell>
          <cell r="C89" t="str">
            <v>PANAMANA</v>
          </cell>
        </row>
        <row r="90">
          <cell r="A90" t="str">
            <v>MOD_77</v>
          </cell>
          <cell r="B90" t="str">
            <v>REP. DOMINICANA</v>
          </cell>
          <cell r="C90" t="str">
            <v>DOMINICAN REP.</v>
          </cell>
        </row>
        <row r="91">
          <cell r="A91" t="str">
            <v>MOD_78</v>
          </cell>
          <cell r="B91" t="str">
            <v>LATAM SUR</v>
          </cell>
          <cell r="C91" t="str">
            <v>LATAM SOUTH</v>
          </cell>
        </row>
        <row r="92">
          <cell r="A92" t="str">
            <v>MOD_79</v>
          </cell>
          <cell r="B92" t="str">
            <v>PERÚ</v>
          </cell>
          <cell r="C92" t="str">
            <v>PERU</v>
          </cell>
        </row>
        <row r="93">
          <cell r="A93" t="str">
            <v>MOD_80</v>
          </cell>
          <cell r="B93" t="str">
            <v>Ratio de Siniestralidad No Vida</v>
          </cell>
          <cell r="C93" t="str">
            <v>Non-Life Loss Ratio</v>
          </cell>
        </row>
        <row r="94">
          <cell r="A94" t="str">
            <v>MOD_81</v>
          </cell>
          <cell r="B94" t="str">
            <v>Ratio de Gastos No Vida</v>
          </cell>
          <cell r="C94" t="str">
            <v>Non-Life Expense Ratio</v>
          </cell>
        </row>
        <row r="95">
          <cell r="A95" t="str">
            <v>MOD_82</v>
          </cell>
          <cell r="B95" t="str">
            <v>Ratio Combinado No Vida</v>
          </cell>
          <cell r="C95" t="str">
            <v>Non-Life Combined Ratio</v>
          </cell>
        </row>
        <row r="96">
          <cell r="A96" t="str">
            <v>MOD_83</v>
          </cell>
          <cell r="B96" t="str">
            <v>Número de vehículos asegurados (unidades)</v>
          </cell>
          <cell r="C96" t="str">
            <v>Number of vehicles insured (units)</v>
          </cell>
        </row>
        <row r="97">
          <cell r="A97" t="str">
            <v>MOD_84</v>
          </cell>
          <cell r="B97" t="str">
            <v>Ratio combinado (periodo actual)</v>
          </cell>
          <cell r="C97" t="str">
            <v>Combined ratio (current period)</v>
          </cell>
        </row>
        <row r="98">
          <cell r="A98" t="str">
            <v>MOD_85</v>
          </cell>
          <cell r="B98" t="str">
            <v>Siniestralidad</v>
          </cell>
          <cell r="C98" t="str">
            <v>Loss Ratio</v>
          </cell>
        </row>
        <row r="99">
          <cell r="A99" t="str">
            <v>MOD_86</v>
          </cell>
          <cell r="B99" t="str">
            <v>Gastos</v>
          </cell>
          <cell r="C99" t="str">
            <v>Expense Ratio</v>
          </cell>
        </row>
        <row r="100">
          <cell r="A100" t="str">
            <v>MOD_87</v>
          </cell>
          <cell r="B100" t="str">
            <v>Capital, resultados retenidos y reservas</v>
          </cell>
          <cell r="C100" t="str">
            <v>Capital, retained earnings and reserves</v>
          </cell>
        </row>
        <row r="101">
          <cell r="A101" t="str">
            <v>MOD_88</v>
          </cell>
          <cell r="B101" t="str">
            <v>Acciones propias y otros ajustes</v>
          </cell>
          <cell r="C101" t="str">
            <v>Treasury stock and other adjustments</v>
          </cell>
        </row>
        <row r="102">
          <cell r="A102" t="str">
            <v>MOD_89</v>
          </cell>
          <cell r="B102" t="str">
            <v>Plusvalías netas (Inversiones financieras - provisiones técnicas)</v>
          </cell>
          <cell r="C102" t="str">
            <v>Net capital gains (financial investments - technical provisions)</v>
          </cell>
        </row>
        <row r="103">
          <cell r="A103" t="str">
            <v>MOD_90</v>
          </cell>
          <cell r="B103" t="str">
            <v>Diferencias de cambio</v>
          </cell>
          <cell r="C103" t="str">
            <v>Foreign exchange differences</v>
          </cell>
        </row>
        <row r="104">
          <cell r="A104" t="str">
            <v>MOD_91</v>
          </cell>
          <cell r="B104" t="str">
            <v>Diferencias de conversión</v>
          </cell>
          <cell r="C104" t="str">
            <v>Currency conversion differences</v>
          </cell>
        </row>
        <row r="105">
          <cell r="A105" t="str">
            <v>MOD_92</v>
          </cell>
          <cell r="B105" t="str">
            <v>Activos financieros disponibles para la venta</v>
          </cell>
          <cell r="C105" t="str">
            <v xml:space="preserve">Financial assets available for sale </v>
          </cell>
        </row>
        <row r="106">
          <cell r="A106" t="str">
            <v>MOD_93</v>
          </cell>
          <cell r="B106" t="str">
            <v>Contabilidad tácita</v>
          </cell>
          <cell r="C106" t="str">
            <v>Shadow accounting</v>
          </cell>
        </row>
        <row r="107">
          <cell r="A107" t="str">
            <v>MOD_94</v>
          </cell>
          <cell r="B107" t="str">
            <v>Otros ingresos y gastos reconocidos</v>
          </cell>
          <cell r="C107" t="str">
            <v>Other recognized revenue and expenses</v>
          </cell>
        </row>
        <row r="108">
          <cell r="A108" t="str">
            <v>MOD_95</v>
          </cell>
          <cell r="B108" t="str">
            <v>EVOLUCIÓN DEL PATRIMONIO</v>
          </cell>
          <cell r="C108" t="str">
            <v>EQUITY DEVELOPMENT</v>
          </cell>
        </row>
        <row r="109">
          <cell r="A109" t="str">
            <v>MOD_96</v>
          </cell>
          <cell r="B109" t="str">
            <v>SALDO A 31/12 EJERCICIO ANTERIOR</v>
          </cell>
          <cell r="C109" t="str">
            <v>BALANCE AT 31/12 PREVIOUS YEAR</v>
          </cell>
        </row>
        <row r="110">
          <cell r="A110" t="str">
            <v>MOD_97</v>
          </cell>
          <cell r="B110" t="str">
            <v>Ingresos y gastos reconocidos 
directamente en patrimonio neto:</v>
          </cell>
          <cell r="C110" t="str">
            <v>Additions and deductions recognized directly in equity</v>
          </cell>
        </row>
        <row r="111">
          <cell r="A111" t="str">
            <v>MOD_98</v>
          </cell>
          <cell r="B111" t="str">
            <v>Por activos financieros disponibles para la venta</v>
          </cell>
          <cell r="C111" t="str">
            <v xml:space="preserve">Financial assets available for sale </v>
          </cell>
        </row>
        <row r="112">
          <cell r="A112" t="str">
            <v>MOD_99</v>
          </cell>
          <cell r="B112" t="str">
            <v>Por diferencias de conversión</v>
          </cell>
          <cell r="C112" t="str">
            <v>Currency conversion differences</v>
          </cell>
        </row>
        <row r="113">
          <cell r="A113" t="str">
            <v>MOD_100</v>
          </cell>
          <cell r="B113" t="str">
            <v xml:space="preserve">Por contabilidad tácita </v>
          </cell>
          <cell r="C113" t="str">
            <v>Shadow accounting</v>
          </cell>
        </row>
        <row r="114">
          <cell r="A114" t="str">
            <v>MOD_101</v>
          </cell>
          <cell r="B114" t="str">
            <v>Resultado del período</v>
          </cell>
          <cell r="C114" t="str">
            <v>Result for the period</v>
          </cell>
        </row>
        <row r="115">
          <cell r="A115" t="str">
            <v>MOD_102</v>
          </cell>
          <cell r="B115" t="str">
            <v>Distribución de resultados</v>
          </cell>
          <cell r="C115" t="str">
            <v>Dividends</v>
          </cell>
        </row>
        <row r="116">
          <cell r="A116" t="str">
            <v>MOD_103</v>
          </cell>
          <cell r="B116" t="str">
            <v>Otros cambios en el patrimonio neto</v>
          </cell>
          <cell r="C116" t="str">
            <v>Other changes in net equity</v>
          </cell>
        </row>
        <row r="117">
          <cell r="A117" t="str">
            <v>MOD_104</v>
          </cell>
          <cell r="B117" t="str">
            <v>SALDO AL FINAL DEL PERÍODO</v>
          </cell>
          <cell r="C117" t="str">
            <v>BALANCE AS AT PERIOD END</v>
          </cell>
        </row>
        <row r="118">
          <cell r="A118" t="str">
            <v>MOD_105</v>
          </cell>
          <cell r="B118" t="str">
            <v>AHORRO GESTIONADO</v>
          </cell>
          <cell r="C118" t="str">
            <v>MANAGED SAVINGS</v>
          </cell>
        </row>
        <row r="119">
          <cell r="A119" t="str">
            <v>MOD_106</v>
          </cell>
          <cell r="B119" t="str">
            <v>Provisiones técnicas de Vida</v>
          </cell>
          <cell r="C119" t="str">
            <v>Life technical provisons</v>
          </cell>
        </row>
        <row r="120">
          <cell r="A120" t="str">
            <v>MOD_107</v>
          </cell>
          <cell r="B120" t="str">
            <v>Ajustes contabilidad tácita</v>
          </cell>
          <cell r="C120" t="str">
            <v>Shadow accounting adjustments</v>
          </cell>
        </row>
        <row r="121">
          <cell r="A121" t="str">
            <v>MOD_108</v>
          </cell>
          <cell r="B121" t="str">
            <v>ACTIVOS BAJO GESTIÓN</v>
          </cell>
          <cell r="C121" t="str">
            <v>ASSETS UNDER MANAGEMENT</v>
          </cell>
        </row>
        <row r="122">
          <cell r="A122" t="str">
            <v>MOD_109</v>
          </cell>
          <cell r="B122" t="str">
            <v>Cartera de inversión</v>
          </cell>
          <cell r="C122" t="str">
            <v>Investment portfolio</v>
          </cell>
        </row>
        <row r="123">
          <cell r="A123" t="str">
            <v>MOD_110</v>
          </cell>
          <cell r="B123" t="str">
            <v>Fondos de pensiones</v>
          </cell>
          <cell r="C123" t="str">
            <v>Pension funds</v>
          </cell>
        </row>
        <row r="124">
          <cell r="A124" t="str">
            <v>MOD_111</v>
          </cell>
          <cell r="B124" t="str">
            <v>Fondos de inversión y otros</v>
          </cell>
          <cell r="C124" t="str">
            <v>Mutual funds and other</v>
          </cell>
        </row>
        <row r="125">
          <cell r="A125" t="str">
            <v>MOD_112</v>
          </cell>
          <cell r="B125" t="str">
            <v>Renta fija gobiernos</v>
          </cell>
          <cell r="C125" t="str">
            <v>Government fixed income</v>
          </cell>
        </row>
        <row r="126">
          <cell r="A126" t="str">
            <v>MOD_113</v>
          </cell>
          <cell r="B126" t="str">
            <v>Renta fija - Corporativa</v>
          </cell>
          <cell r="C126" t="str">
            <v>Corporate fixed income</v>
          </cell>
        </row>
        <row r="127">
          <cell r="A127" t="str">
            <v>MOD_114</v>
          </cell>
          <cell r="B127" t="str">
            <v>Inmuebles*</v>
          </cell>
          <cell r="C127" t="str">
            <v>Real Estate*</v>
          </cell>
        </row>
        <row r="128">
          <cell r="A128" t="str">
            <v>MOD_115</v>
          </cell>
          <cell r="B128" t="str">
            <v>Renta variable</v>
          </cell>
          <cell r="C128" t="str">
            <v>Equity</v>
          </cell>
        </row>
        <row r="129">
          <cell r="A129" t="str">
            <v>MOD_116</v>
          </cell>
          <cell r="B129" t="str">
            <v>Fondos de inversión</v>
          </cell>
          <cell r="C129" t="str">
            <v>Mutual funds</v>
          </cell>
        </row>
        <row r="130">
          <cell r="A130" t="str">
            <v>MOD_117</v>
          </cell>
          <cell r="B130" t="str">
            <v>Tesorería</v>
          </cell>
          <cell r="C130" t="str">
            <v>Cash</v>
          </cell>
        </row>
        <row r="131">
          <cell r="A131" t="str">
            <v>MOD_118</v>
          </cell>
          <cell r="B131" t="str">
            <v>Otras inversiones</v>
          </cell>
          <cell r="C131" t="str">
            <v>Other investments</v>
          </cell>
        </row>
        <row r="132">
          <cell r="A132" t="str">
            <v>MOD_119</v>
          </cell>
          <cell r="B132" t="str">
            <v>Resto de Europa</v>
          </cell>
          <cell r="C132" t="str">
            <v>Rest of Europe</v>
          </cell>
        </row>
        <row r="133">
          <cell r="A133" t="str">
            <v>MOD_120</v>
          </cell>
          <cell r="B133" t="str">
            <v>Latinoamérica - Resto</v>
          </cell>
          <cell r="C133" t="str">
            <v>Latin America - Other</v>
          </cell>
        </row>
        <row r="134">
          <cell r="A134" t="str">
            <v>MOD_121</v>
          </cell>
          <cell r="B134" t="str">
            <v>Otros países</v>
          </cell>
          <cell r="C134" t="str">
            <v>Other countries</v>
          </cell>
        </row>
        <row r="135">
          <cell r="A135" t="str">
            <v>MOD_122</v>
          </cell>
          <cell r="B135" t="str">
            <v>Balance</v>
          </cell>
          <cell r="C135" t="str">
            <v>Balance sheet</v>
          </cell>
        </row>
        <row r="136">
          <cell r="A136" t="str">
            <v>MOD_123</v>
          </cell>
          <cell r="B136" t="str">
            <v>Fondo de comercio</v>
          </cell>
          <cell r="C136" t="str">
            <v>Goodwill</v>
          </cell>
        </row>
        <row r="137">
          <cell r="A137" t="str">
            <v>MOD_124</v>
          </cell>
          <cell r="B137" t="str">
            <v>Otros activos intangibles</v>
          </cell>
          <cell r="C137" t="str">
            <v>Other intangible assets</v>
          </cell>
        </row>
        <row r="138">
          <cell r="A138" t="str">
            <v>MOD_125</v>
          </cell>
          <cell r="B138" t="str">
            <v>Otro inmovilizado material</v>
          </cell>
          <cell r="C138" t="str">
            <v>Other fixed assets</v>
          </cell>
        </row>
        <row r="139">
          <cell r="A139" t="str">
            <v>MOD_126</v>
          </cell>
          <cell r="B139" t="str">
            <v>Inversiones financieras</v>
          </cell>
          <cell r="C139" t="str">
            <v>Financial investments</v>
          </cell>
        </row>
        <row r="140">
          <cell r="A140" t="str">
            <v>MOD_127</v>
          </cell>
          <cell r="B140" t="str">
            <v>Inversiones Unit-Linked</v>
          </cell>
          <cell r="C140" t="str">
            <v>Unit-Linked investments</v>
          </cell>
        </row>
        <row r="141">
          <cell r="A141" t="str">
            <v>MOD_128</v>
          </cell>
          <cell r="B141" t="str">
            <v>Participación del reaseguro en las provisiones técnicas</v>
          </cell>
          <cell r="C141" t="str">
            <v>Participation of reinsurance in technical provisions</v>
          </cell>
        </row>
        <row r="142">
          <cell r="A142" t="str">
            <v>MOD_129</v>
          </cell>
          <cell r="B142" t="str">
            <v>Créditos de operaciones de seguro y reaseguro</v>
          </cell>
          <cell r="C142" t="str">
            <v>Receivables on insurance and reinsurance operations</v>
          </cell>
        </row>
        <row r="143">
          <cell r="A143" t="str">
            <v>MOD_130</v>
          </cell>
          <cell r="B143" t="str">
            <v>Impuestos diferidos</v>
          </cell>
          <cell r="C143" t="str">
            <v>Deferred taxes</v>
          </cell>
        </row>
        <row r="144">
          <cell r="A144" t="str">
            <v>MOD_131</v>
          </cell>
          <cell r="B144" t="str">
            <v>Activos mantenidos para la venta</v>
          </cell>
          <cell r="C144" t="str">
            <v xml:space="preserve">Assets held for sale </v>
          </cell>
        </row>
        <row r="145">
          <cell r="A145" t="str">
            <v>MOD_132</v>
          </cell>
          <cell r="B145" t="str">
            <v>Otros activos</v>
          </cell>
          <cell r="C145" t="str">
            <v>Other assets</v>
          </cell>
        </row>
        <row r="146">
          <cell r="A146" t="str">
            <v>MOD_133</v>
          </cell>
          <cell r="B146" t="str">
            <v>TOTAL ACTIVO</v>
          </cell>
          <cell r="C146" t="str">
            <v>TOTAL ASSETS</v>
          </cell>
        </row>
        <row r="147">
          <cell r="A147" t="str">
            <v>MOD_134</v>
          </cell>
          <cell r="B147" t="str">
            <v xml:space="preserve">Patrimonio atribuido a la Sociedad dominante </v>
          </cell>
          <cell r="C147" t="str">
            <v>Equity attributable to the Controlling company</v>
          </cell>
        </row>
        <row r="148">
          <cell r="A148" t="str">
            <v>MOD_135</v>
          </cell>
          <cell r="B148" t="str">
            <v>Deuda financiera</v>
          </cell>
          <cell r="C148" t="str">
            <v>Financial debt</v>
          </cell>
        </row>
        <row r="149">
          <cell r="A149" t="str">
            <v>MOD_136</v>
          </cell>
          <cell r="B149" t="str">
            <v xml:space="preserve">Provisiones para riesgos y gastos </v>
          </cell>
          <cell r="C149" t="str">
            <v>Provisions for risks and expenses</v>
          </cell>
        </row>
        <row r="150">
          <cell r="A150" t="str">
            <v>MOD_137</v>
          </cell>
          <cell r="B150" t="str">
            <v>Pasivos mantenidos para la venta</v>
          </cell>
          <cell r="C150" t="str">
            <v>Liabilities held for sale</v>
          </cell>
        </row>
        <row r="151">
          <cell r="A151" t="str">
            <v>MOD_138</v>
          </cell>
          <cell r="B151" t="str">
            <v>Otros pasivos</v>
          </cell>
          <cell r="C151" t="str">
            <v>Other liabilities</v>
          </cell>
        </row>
        <row r="152">
          <cell r="A152" t="str">
            <v>MOD_139</v>
          </cell>
          <cell r="B152" t="str">
            <v>TOTAL PASIVO</v>
          </cell>
          <cell r="C152" t="str">
            <v>TOTAL LIABILITIES</v>
          </cell>
        </row>
        <row r="153">
          <cell r="A153" t="str">
            <v>MOD_140</v>
          </cell>
          <cell r="B153" t="str">
            <v>Ingresos financieros</v>
          </cell>
          <cell r="C153" t="str">
            <v>Financial income</v>
          </cell>
        </row>
        <row r="154">
          <cell r="A154" t="str">
            <v>MOD_141</v>
          </cell>
          <cell r="B154" t="str">
            <v>Ingresos de entidades no aseguradoras y otros</v>
          </cell>
          <cell r="C154" t="str">
            <v>Revenue from non-insurance entities and other</v>
          </cell>
        </row>
        <row r="155">
          <cell r="A155" t="str">
            <v>MOD_142</v>
          </cell>
          <cell r="B155" t="str">
            <v>Total ingresos consolidados</v>
          </cell>
          <cell r="C155" t="str">
            <v>Total consolidated revenue</v>
          </cell>
        </row>
        <row r="156">
          <cell r="A156" t="str">
            <v>MOD_143</v>
          </cell>
          <cell r="B156" t="str">
            <v>Negocio de Vida</v>
          </cell>
          <cell r="C156" t="str">
            <v>Life Business</v>
          </cell>
        </row>
        <row r="157">
          <cell r="A157" t="str">
            <v>MOD_144</v>
          </cell>
          <cell r="B157" t="str">
            <v>Negocio de No Vida</v>
          </cell>
          <cell r="C157" t="str">
            <v>Non-Life Business</v>
          </cell>
        </row>
        <row r="158">
          <cell r="A158" t="str">
            <v>MOD_145</v>
          </cell>
          <cell r="B158" t="str">
            <v>OTRAS ACTIVIDADES</v>
          </cell>
          <cell r="C158" t="str">
            <v>OTHER ACTIVITIES</v>
          </cell>
        </row>
        <row r="159">
          <cell r="A159" t="str">
            <v>MOD_146</v>
          </cell>
          <cell r="B159" t="str">
            <v>Ingresos y gastos netos de explotación</v>
          </cell>
          <cell r="C159" t="str">
            <v>Net operating revenues and expenses</v>
          </cell>
        </row>
        <row r="160">
          <cell r="A160" t="str">
            <v>MOD_147</v>
          </cell>
          <cell r="B160" t="str">
            <v>Beneficio antes de impuestos</v>
          </cell>
          <cell r="C160" t="str">
            <v>Result before tax</v>
          </cell>
        </row>
        <row r="161">
          <cell r="A161" t="str">
            <v>MOD_148</v>
          </cell>
          <cell r="B161" t="str">
            <v>Resultado después de impuestos de actividades interrumpidas</v>
          </cell>
          <cell r="C161" t="str">
            <v>Result after tax from discontinued operations</v>
          </cell>
        </row>
        <row r="162">
          <cell r="A162" t="str">
            <v>MOD_149</v>
          </cell>
          <cell r="B162" t="str">
            <v>Resultado atribuible a la Sociedad dominante</v>
          </cell>
          <cell r="C162" t="str">
            <v>Result attributable to the controlling Company</v>
          </cell>
        </row>
        <row r="163">
          <cell r="A163" t="str">
            <v>MOD_150</v>
          </cell>
          <cell r="B163" t="str">
            <v>Dólar estadounidense</v>
          </cell>
          <cell r="C163" t="str">
            <v>US dollar</v>
          </cell>
        </row>
        <row r="164">
          <cell r="A164" t="str">
            <v>MOD_151</v>
          </cell>
          <cell r="B164" t="str">
            <v>Real brasileño</v>
          </cell>
          <cell r="C164" t="str">
            <v>Brazilian real</v>
          </cell>
        </row>
        <row r="165">
          <cell r="A165" t="str">
            <v>MOD_152</v>
          </cell>
          <cell r="B165" t="str">
            <v>Lira turca</v>
          </cell>
          <cell r="C165" t="str">
            <v>Turkish lira</v>
          </cell>
        </row>
        <row r="166">
          <cell r="A166" t="str">
            <v>MOD_153</v>
          </cell>
          <cell r="B166" t="str">
            <v>Peso mexicano</v>
          </cell>
          <cell r="C166" t="str">
            <v>Mexican peso</v>
          </cell>
        </row>
        <row r="167">
          <cell r="A167" t="str">
            <v>MOD_154</v>
          </cell>
          <cell r="B167" t="str">
            <v>Peso colombiano</v>
          </cell>
          <cell r="C167" t="str">
            <v>Colombian peso</v>
          </cell>
        </row>
        <row r="168">
          <cell r="A168" t="str">
            <v>MOD_155</v>
          </cell>
          <cell r="B168" t="str">
            <v xml:space="preserve">Peso chileno </v>
          </cell>
          <cell r="C168" t="str">
            <v>Chilean peso</v>
          </cell>
        </row>
        <row r="169">
          <cell r="A169" t="str">
            <v>MOD_156</v>
          </cell>
          <cell r="B169" t="str">
            <v>Sol peruano</v>
          </cell>
          <cell r="C169" t="str">
            <v>Peruvian sol</v>
          </cell>
        </row>
        <row r="170">
          <cell r="A170" t="str">
            <v>MOD_157</v>
          </cell>
          <cell r="B170" t="str">
            <v>Peso argentino</v>
          </cell>
          <cell r="C170" t="str">
            <v>Argentinian peso</v>
          </cell>
        </row>
        <row r="171">
          <cell r="A171" t="str">
            <v>MOD_158</v>
          </cell>
          <cell r="B171" t="str">
            <v>Var. tipos de cambio medios</v>
          </cell>
          <cell r="C171" t="str">
            <v>Var. Average Exchange Rates</v>
          </cell>
        </row>
        <row r="172">
          <cell r="A172" t="str">
            <v>MOD_159</v>
          </cell>
          <cell r="B172" t="str">
            <v>Resultados</v>
          </cell>
          <cell r="C172" t="str">
            <v>Results</v>
          </cell>
        </row>
        <row r="173">
          <cell r="A173" t="str">
            <v>MOD_160</v>
          </cell>
          <cell r="B173" t="str">
            <v>Ingresos</v>
          </cell>
          <cell r="C173" t="str">
            <v>Revenue</v>
          </cell>
        </row>
        <row r="174">
          <cell r="A174" t="str">
            <v>MOD_161</v>
          </cell>
          <cell r="B174" t="str">
            <v xml:space="preserve">   - No Vida</v>
          </cell>
          <cell r="C174" t="str">
            <v xml:space="preserve"> - Non-Life</v>
          </cell>
        </row>
        <row r="175">
          <cell r="A175" t="str">
            <v>MOD_162</v>
          </cell>
          <cell r="B175" t="str">
            <v xml:space="preserve">   - Vida</v>
          </cell>
          <cell r="C175" t="str">
            <v xml:space="preserve"> - Life</v>
          </cell>
        </row>
        <row r="176">
          <cell r="A176" t="str">
            <v>MOD_163</v>
          </cell>
          <cell r="B176" t="str">
            <v>- Otros países</v>
          </cell>
          <cell r="C176" t="str">
            <v>- Other countries</v>
          </cell>
        </row>
        <row r="177">
          <cell r="A177" t="str">
            <v>MOD_164</v>
          </cell>
          <cell r="B177" t="str">
            <v>Beneficio por acción (euros)</v>
          </cell>
          <cell r="C177" t="str">
            <v>Earnings per share (euros)</v>
          </cell>
        </row>
        <row r="178">
          <cell r="A178" t="str">
            <v>MOD_165</v>
          </cell>
          <cell r="B178" t="str">
            <v>BPA</v>
          </cell>
          <cell r="C178" t="str">
            <v>EPS</v>
          </cell>
        </row>
        <row r="179">
          <cell r="A179" t="str">
            <v>MOD_166</v>
          </cell>
          <cell r="B179" t="str">
            <v>Activos totales</v>
          </cell>
          <cell r="C179" t="str">
            <v>Total assets</v>
          </cell>
        </row>
        <row r="180">
          <cell r="A180" t="str">
            <v>MOD_167</v>
          </cell>
          <cell r="B180" t="str">
            <v>Activos gestionados</v>
          </cell>
          <cell r="C180" t="str">
            <v>Assets under management</v>
          </cell>
        </row>
        <row r="181">
          <cell r="A181" t="str">
            <v>MOD_168</v>
          </cell>
          <cell r="B181" t="str">
            <v xml:space="preserve">Deuda </v>
          </cell>
          <cell r="C181" t="str">
            <v>Debt</v>
          </cell>
        </row>
        <row r="182">
          <cell r="A182" t="str">
            <v>MOD_169</v>
          </cell>
          <cell r="B182" t="str">
            <v>Ratio de solvencia</v>
          </cell>
          <cell r="C182" t="str">
            <v>Solvency ratio</v>
          </cell>
        </row>
        <row r="183">
          <cell r="A183" t="str">
            <v>MOD_170</v>
          </cell>
          <cell r="B183" t="str">
            <v>Ratios</v>
          </cell>
          <cell r="C183" t="str">
            <v>Ratios</v>
          </cell>
        </row>
        <row r="184">
          <cell r="A184" t="str">
            <v>MOD_171</v>
          </cell>
          <cell r="B184" t="str">
            <v>Empleados a cierre del periodo</v>
          </cell>
          <cell r="C184" t="str">
            <v>Employees at the close of the period</v>
          </cell>
        </row>
        <row r="185">
          <cell r="A185" t="str">
            <v>MOD_172</v>
          </cell>
          <cell r="B185" t="str">
            <v>Acción MAPFRE</v>
          </cell>
          <cell r="C185" t="str">
            <v>MAPFRE share</v>
          </cell>
        </row>
        <row r="186">
          <cell r="A186" t="str">
            <v>MOD_173</v>
          </cell>
          <cell r="B186" t="str">
            <v>Capitalización bursátil 
(millones de  euros)</v>
          </cell>
          <cell r="C186" t="str">
            <v>Market capitalization (million euros)</v>
          </cell>
        </row>
        <row r="187">
          <cell r="A187" t="str">
            <v>MOD_174</v>
          </cell>
          <cell r="B187" t="str">
            <v>Valor acción (euros)</v>
          </cell>
          <cell r="C187" t="str">
            <v>Share price (euros)</v>
          </cell>
        </row>
        <row r="188">
          <cell r="A188" t="str">
            <v>MOD_175</v>
          </cell>
          <cell r="B188" t="str">
            <v xml:space="preserve">Variación cotización en el año (%)        </v>
          </cell>
          <cell r="C188" t="str">
            <v>Share price variation in the year</v>
          </cell>
        </row>
        <row r="189">
          <cell r="A189" t="str">
            <v>MOD_176</v>
          </cell>
          <cell r="B189" t="str">
            <v>- España</v>
          </cell>
          <cell r="C189" t="str">
            <v>- Spain</v>
          </cell>
        </row>
        <row r="190">
          <cell r="A190" t="str">
            <v>MOD_177</v>
          </cell>
          <cell r="B190" t="str">
            <v>Estados Unidos</v>
          </cell>
          <cell r="C190" t="str">
            <v>United States</v>
          </cell>
        </row>
        <row r="191">
          <cell r="A191" t="str">
            <v>MOD_178</v>
          </cell>
          <cell r="B191" t="str">
            <v>Brasil</v>
          </cell>
          <cell r="C191" t="str">
            <v>Brazil</v>
          </cell>
        </row>
        <row r="192">
          <cell r="A192" t="str">
            <v>MOD_179</v>
          </cell>
          <cell r="B192" t="str">
            <v>España</v>
          </cell>
          <cell r="C192" t="str">
            <v>Spain</v>
          </cell>
        </row>
        <row r="193">
          <cell r="A193" t="str">
            <v>MOD_180</v>
          </cell>
          <cell r="B193" t="str">
            <v>Otros</v>
          </cell>
          <cell r="C193" t="str">
            <v>Other</v>
          </cell>
        </row>
        <row r="194">
          <cell r="A194" t="str">
            <v>MOD_181</v>
          </cell>
          <cell r="B194" t="str">
            <v>Evolución Trimestral</v>
          </cell>
          <cell r="C194" t="str">
            <v>Quarterly development</v>
          </cell>
        </row>
        <row r="195">
          <cell r="A195" t="str">
            <v>MOD_182</v>
          </cell>
          <cell r="B195" t="str">
            <v>OTROS NO VIDA</v>
          </cell>
          <cell r="C195" t="str">
            <v>OTHER NON-LIFE</v>
          </cell>
        </row>
        <row r="196">
          <cell r="A196" t="str">
            <v>MOD_183</v>
          </cell>
          <cell r="B196" t="str">
            <v xml:space="preserve"> - Primas emitidas y aceptadas</v>
          </cell>
          <cell r="C196" t="str">
            <v xml:space="preserve"> - Gross written and accepted premiums</v>
          </cell>
        </row>
        <row r="197">
          <cell r="A197" t="str">
            <v>MOD_184</v>
          </cell>
          <cell r="B197" t="str">
            <v xml:space="preserve"> - Otros ingresos</v>
          </cell>
          <cell r="C197" t="str">
            <v xml:space="preserve"> - Other revenue</v>
          </cell>
        </row>
        <row r="198">
          <cell r="A198" t="str">
            <v>MOD_185</v>
          </cell>
          <cell r="B198" t="str">
            <v>Total Patrimonio</v>
          </cell>
          <cell r="C198" t="str">
            <v>Total Equity</v>
          </cell>
        </row>
        <row r="199">
          <cell r="A199" t="str">
            <v>MOD_186</v>
          </cell>
          <cell r="B199" t="str">
            <v>AJUSTES CONS. Y ÁREAS CORP.</v>
          </cell>
          <cell r="C199" t="str">
            <v>CONS. ADJUST. &amp; CORPORATE AREAS</v>
          </cell>
        </row>
        <row r="200">
          <cell r="A200" t="str">
            <v>MOD_187</v>
          </cell>
          <cell r="B200" t="str">
            <v>Margen técnico financiero</v>
          </cell>
          <cell r="C200" t="str">
            <v>Technical financial Margin</v>
          </cell>
        </row>
        <row r="201">
          <cell r="A201" t="str">
            <v>MOD_188</v>
          </cell>
          <cell r="B201" t="str">
            <v>Massachusetts</v>
          </cell>
          <cell r="C201" t="str">
            <v>Massachusetts</v>
          </cell>
        </row>
        <row r="202">
          <cell r="A202" t="str">
            <v>MOD_189</v>
          </cell>
          <cell r="B202" t="str">
            <v>Otros estados</v>
          </cell>
          <cell r="C202" t="str">
            <v>Other states</v>
          </cell>
        </row>
        <row r="203">
          <cell r="A203" t="str">
            <v>MOD_190</v>
          </cell>
          <cell r="B203" t="str">
            <v>PRIMA NETA EMITIDA</v>
          </cell>
          <cell r="C203" t="str">
            <v>NET PREMIUM WRITTEN</v>
          </cell>
        </row>
        <row r="204">
          <cell r="A204" t="str">
            <v>MOD_191</v>
          </cell>
          <cell r="B204" t="str">
            <v>PRIMA NETA IMPUTADA</v>
          </cell>
          <cell r="C204" t="str">
            <v>NET PREMIUM EARNED</v>
          </cell>
        </row>
        <row r="205">
          <cell r="A205" t="str">
            <v>MOD_192</v>
          </cell>
          <cell r="B205" t="str">
            <v>TOTAL SINIESTRALIDAD NETA</v>
          </cell>
          <cell r="C205" t="str">
            <v>TOTAL NET INCURRED LOSSES</v>
          </cell>
        </row>
        <row r="206">
          <cell r="A206" t="str">
            <v>MOD_193</v>
          </cell>
          <cell r="B206" t="str">
            <v>TOTAL GASTOS IMPUTABLES A PRESTACIONES</v>
          </cell>
          <cell r="C206" t="str">
            <v>TOTAL LAE</v>
          </cell>
        </row>
        <row r="207">
          <cell r="A207" t="str">
            <v>MOD_194</v>
          </cell>
          <cell r="B207" t="str">
            <v>TOTAL GASTOS DE ADQUISICIÓN</v>
          </cell>
          <cell r="C207" t="str">
            <v>TOTAL U/W EXPENSES</v>
          </cell>
        </row>
        <row r="208">
          <cell r="A208" t="str">
            <v>MOD_195</v>
          </cell>
          <cell r="B208" t="str">
            <v>RESULTADO DE SUSCRIPCIÓN</v>
          </cell>
          <cell r="C208" t="str">
            <v>U/W PROFIT (LOSS)</v>
          </cell>
        </row>
        <row r="209">
          <cell r="A209" t="str">
            <v>MOD_196</v>
          </cell>
          <cell r="B209" t="str">
            <v>OTROS GASTOS</v>
          </cell>
          <cell r="C209" t="str">
            <v>OTHER FEES</v>
          </cell>
        </row>
        <row r="210">
          <cell r="A210" t="str">
            <v>MOD_197</v>
          </cell>
          <cell r="B210" t="str">
            <v>RESULTADO TÉCNICO</v>
          </cell>
          <cell r="C210" t="str">
            <v>NET PROFIT OPERATING (LOSS)</v>
          </cell>
        </row>
        <row r="211">
          <cell r="A211" t="str">
            <v>MOD_198</v>
          </cell>
          <cell r="B211" t="str">
            <v>Gobiernos</v>
          </cell>
          <cell r="C211" t="str">
            <v>Government</v>
          </cell>
        </row>
        <row r="212">
          <cell r="A212" t="str">
            <v>MOD_199</v>
          </cell>
          <cell r="B212" t="str">
            <v>Total Deuda Corporativa</v>
          </cell>
          <cell r="C212" t="str">
            <v>Total Corporate Debt</v>
          </cell>
        </row>
        <row r="213">
          <cell r="A213" t="str">
            <v>MOD_200</v>
          </cell>
          <cell r="B213" t="str">
            <v>Corporativa sin colateral</v>
          </cell>
          <cell r="C213" t="str">
            <v>Corporate without collateral</v>
          </cell>
        </row>
        <row r="214">
          <cell r="A214" t="str">
            <v>MOD_201</v>
          </cell>
          <cell r="B214" t="str">
            <v>Corporativa con colateral</v>
          </cell>
          <cell r="C214" t="str">
            <v>Corporate with collateral</v>
          </cell>
        </row>
        <row r="215">
          <cell r="A215" t="str">
            <v>MOD_202</v>
          </cell>
          <cell r="B215" t="str">
            <v xml:space="preserve"> - Canal agencial</v>
          </cell>
          <cell r="C215" t="str">
            <v xml:space="preserve"> - Agent channel </v>
          </cell>
        </row>
        <row r="216">
          <cell r="A216" t="str">
            <v>MOD_203</v>
          </cell>
          <cell r="B216" t="str">
            <v xml:space="preserve"> - Canal bancario</v>
          </cell>
          <cell r="C216" t="str">
            <v xml:space="preserve"> - Bank channel</v>
          </cell>
        </row>
        <row r="217">
          <cell r="A217" t="str">
            <v>MOD_204</v>
          </cell>
          <cell r="B217" t="str">
            <v>OTRAS</v>
          </cell>
          <cell r="C217" t="str">
            <v>OTHER</v>
          </cell>
        </row>
        <row r="218">
          <cell r="A218" t="str">
            <v>MOD_205</v>
          </cell>
          <cell r="B218" t="str">
            <v>PRIMAS TOTALES</v>
          </cell>
          <cell r="C218" t="str">
            <v>TOTAL PREMIUMS</v>
          </cell>
        </row>
        <row r="219">
          <cell r="A219" t="str">
            <v>MOD_206</v>
          </cell>
          <cell r="B219" t="str">
            <v xml:space="preserve"> - Vida-Ahorro</v>
          </cell>
          <cell r="C219" t="str">
            <v xml:space="preserve"> - Life-Savings</v>
          </cell>
        </row>
        <row r="220">
          <cell r="A220" t="str">
            <v>MOD_207</v>
          </cell>
          <cell r="B220" t="str">
            <v xml:space="preserve"> - Vida-Riesgo</v>
          </cell>
          <cell r="C220" t="str">
            <v xml:space="preserve"> - Life-Protection</v>
          </cell>
        </row>
        <row r="221">
          <cell r="A221" t="str">
            <v>MOD_208</v>
          </cell>
          <cell r="B221" t="str">
            <v xml:space="preserve"> - Accidentes</v>
          </cell>
          <cell r="C221" t="str">
            <v xml:space="preserve"> - Accidents</v>
          </cell>
        </row>
        <row r="222">
          <cell r="A222" t="str">
            <v>MOD_209</v>
          </cell>
          <cell r="B222" t="str">
            <v>AHORRO GESTIONADO TOTAL</v>
          </cell>
          <cell r="C222" t="str">
            <v xml:space="preserve">TOTAL MANAGED SAVINGS </v>
          </cell>
        </row>
        <row r="223">
          <cell r="A223" t="str">
            <v>MOD_210</v>
          </cell>
          <cell r="B223" t="str">
            <v>Fondos de inversión</v>
          </cell>
          <cell r="C223" t="str">
            <v>Mutual funds</v>
          </cell>
        </row>
        <row r="224">
          <cell r="A224" t="str">
            <v>MOD_211</v>
          </cell>
          <cell r="B224" t="str">
            <v>Aportaciones netas</v>
          </cell>
          <cell r="C224" t="str">
            <v>Net Contributions</v>
          </cell>
        </row>
        <row r="225">
          <cell r="A225" t="str">
            <v>MOD_212</v>
          </cell>
          <cell r="B225" t="str">
            <v>Deudas de operaciones de seguro y reaseguro</v>
          </cell>
          <cell r="C225" t="str">
            <v>Debt due on insurance and reinsurance operations</v>
          </cell>
        </row>
        <row r="226">
          <cell r="A226" t="str">
            <v>MOD_213</v>
          </cell>
          <cell r="B226" t="str">
            <v>A) ACTIVOS INTANGIBLES</v>
          </cell>
          <cell r="C226" t="str">
            <v>A) INTANGIBLE ASSETS</v>
          </cell>
        </row>
        <row r="227">
          <cell r="A227" t="str">
            <v>MOD_214</v>
          </cell>
          <cell r="B227" t="str">
            <v>I. Fondo de comercio</v>
          </cell>
          <cell r="C227" t="str">
            <v>I. Goodwill</v>
          </cell>
        </row>
        <row r="228">
          <cell r="A228" t="str">
            <v>MOD_215</v>
          </cell>
          <cell r="B228" t="str">
            <v>II. Otros activos intangibles</v>
          </cell>
          <cell r="C228" t="str">
            <v>II. Other intangible assets</v>
          </cell>
        </row>
        <row r="229">
          <cell r="A229" t="str">
            <v>MOD_216</v>
          </cell>
          <cell r="B229" t="str">
            <v>B) INMOVILIZADO MATERIAL</v>
          </cell>
          <cell r="C229" t="str">
            <v>B) PROPERTY, PLANT AND EQUIPMENT</v>
          </cell>
        </row>
        <row r="230">
          <cell r="A230" t="str">
            <v>MOD_217</v>
          </cell>
          <cell r="B230" t="str">
            <v>I. Inmuebles de uso propio</v>
          </cell>
          <cell r="C230" t="str">
            <v>I. Real estate for own use</v>
          </cell>
        </row>
        <row r="231">
          <cell r="A231" t="str">
            <v>MOD_218</v>
          </cell>
          <cell r="B231" t="str">
            <v>II. Otro inmovilizado material</v>
          </cell>
          <cell r="C231" t="str">
            <v>II. Other property, plant and equipment</v>
          </cell>
        </row>
        <row r="232">
          <cell r="A232" t="str">
            <v>MOD_219</v>
          </cell>
          <cell r="B232" t="str">
            <v>C) INVERSIONES</v>
          </cell>
          <cell r="C232" t="str">
            <v>C) INVESTMENTS</v>
          </cell>
        </row>
        <row r="233">
          <cell r="A233" t="str">
            <v>MOD_220</v>
          </cell>
          <cell r="B233" t="str">
            <v>I. Inversiones inmobiliarias</v>
          </cell>
          <cell r="C233" t="str">
            <v>I. Real estate investments</v>
          </cell>
        </row>
        <row r="234">
          <cell r="A234" t="str">
            <v>MOD_221</v>
          </cell>
          <cell r="B234" t="str">
            <v>II. Inversiones financieras</v>
          </cell>
          <cell r="C234" t="str">
            <v>II. Financial investments</v>
          </cell>
        </row>
        <row r="235">
          <cell r="A235" t="str">
            <v>MOD_222</v>
          </cell>
          <cell r="B235" t="str">
            <v xml:space="preserve"> 1.   Cartera a vencimiento</v>
          </cell>
          <cell r="C235" t="str">
            <v xml:space="preserve"> 1. Held-to-maturity portfolio</v>
          </cell>
        </row>
        <row r="236">
          <cell r="A236" t="str">
            <v>MOD_223</v>
          </cell>
          <cell r="B236" t="str">
            <v xml:space="preserve"> 2.   Cartera disponible para la venta</v>
          </cell>
          <cell r="C236" t="str">
            <v xml:space="preserve"> 2. Available-for-sale portfolio</v>
          </cell>
        </row>
        <row r="237">
          <cell r="A237" t="str">
            <v>MOD_224</v>
          </cell>
          <cell r="B237" t="str">
            <v xml:space="preserve"> 3.   Cartera de negociación</v>
          </cell>
          <cell r="C237" t="str">
            <v xml:space="preserve"> 3. Trading portfolio</v>
          </cell>
        </row>
        <row r="238">
          <cell r="A238" t="str">
            <v>MOD_225</v>
          </cell>
          <cell r="B238" t="str">
            <v>III. Inversiones contabilizadas aplicando el método de participación</v>
          </cell>
          <cell r="C238" t="str">
            <v>III. Investments recorded by applying the equity method</v>
          </cell>
        </row>
        <row r="239">
          <cell r="A239" t="str">
            <v>MOD_226</v>
          </cell>
          <cell r="B239" t="str">
            <v>IV. Depósitos constituidos por reaseguro aceptado</v>
          </cell>
          <cell r="C239" t="str">
            <v>IV. Deposits established for accepted reinsurance</v>
          </cell>
        </row>
        <row r="240">
          <cell r="A240" t="str">
            <v>MOD_227</v>
          </cell>
          <cell r="B240" t="str">
            <v>V. Otras inversiones</v>
          </cell>
          <cell r="C240" t="str">
            <v>V. Other investments</v>
          </cell>
        </row>
        <row r="241">
          <cell r="A241" t="str">
            <v>MOD_228</v>
          </cell>
          <cell r="B241" t="str">
            <v>D) INVERSIONES POR CUENTA DE TOMADORES DE SEGUROS DE VIDA  QUE ASUMEN EL RIESGO DE LA INVERSIÓN</v>
          </cell>
          <cell r="C241" t="str">
            <v>D) INVESTMENTS ON BEHALF OF LIFE INSURANCE POLICYHOLDERS BEARING THE INVESTMENT RISK</v>
          </cell>
        </row>
        <row r="242">
          <cell r="A242" t="str">
            <v>MOD_229</v>
          </cell>
          <cell r="B242" t="str">
            <v>E) EXISTENCIAS</v>
          </cell>
          <cell r="C242" t="str">
            <v>E) INVENTORIES</v>
          </cell>
        </row>
        <row r="243">
          <cell r="A243" t="str">
            <v>MOD_230</v>
          </cell>
          <cell r="B243" t="str">
            <v>F) PARTICIPACIÓN DEL REASEGURO EN LAS PROVISIONES TÉCNICAS</v>
          </cell>
          <cell r="C243" t="str">
            <v>F) PARTICIPATION OF REINSURANCE IN TECHNICAL PROVISIONS</v>
          </cell>
        </row>
        <row r="244">
          <cell r="A244" t="str">
            <v>MOD_231</v>
          </cell>
          <cell r="B244" t="str">
            <v>G) ACTIVOS POR IMPUESTOS DIFERIDOS</v>
          </cell>
          <cell r="C244" t="str">
            <v>G) DEFERRED TAX ASSETS</v>
          </cell>
        </row>
        <row r="245">
          <cell r="A245" t="str">
            <v>MOD_232</v>
          </cell>
          <cell r="B245" t="str">
            <v>H) CRÉDITOS</v>
          </cell>
          <cell r="C245" t="str">
            <v>H) RECEIVABLES</v>
          </cell>
        </row>
        <row r="246">
          <cell r="A246" t="str">
            <v>MOD_233</v>
          </cell>
          <cell r="B246" t="str">
            <v>I. Créditos por operaciones de seguro directo y coaseguro</v>
          </cell>
          <cell r="C246" t="str">
            <v>I. Receivables on direct insurance and co-insurance operations</v>
          </cell>
        </row>
        <row r="247">
          <cell r="A247" t="str">
            <v>MOD_234</v>
          </cell>
          <cell r="B247" t="str">
            <v>II. Créditos por operaciones de reaseguro</v>
          </cell>
          <cell r="C247" t="str">
            <v>II. Receivables on reinsurance operations</v>
          </cell>
        </row>
        <row r="248">
          <cell r="A248" t="str">
            <v>MOD_235</v>
          </cell>
          <cell r="B248" t="str">
            <v>III. Créditos fiscales</v>
          </cell>
          <cell r="C248" t="str">
            <v>III. Tax receivables</v>
          </cell>
        </row>
        <row r="249">
          <cell r="A249" t="str">
            <v>MOD_236</v>
          </cell>
          <cell r="B249" t="str">
            <v xml:space="preserve"> 1.   Impuesto sobre beneficios a cobrar</v>
          </cell>
          <cell r="C249" t="str">
            <v xml:space="preserve"> 1. Tax on profits receivable</v>
          </cell>
        </row>
        <row r="250">
          <cell r="A250" t="str">
            <v>MOD_237</v>
          </cell>
          <cell r="B250" t="str">
            <v xml:space="preserve"> 2.   Otros créditos fiscales</v>
          </cell>
          <cell r="C250" t="str">
            <v xml:space="preserve"> 2. Other tax receivables</v>
          </cell>
        </row>
        <row r="251">
          <cell r="A251" t="str">
            <v>MOD_238</v>
          </cell>
          <cell r="B251" t="str">
            <v>IV. Créditos sociales y otros</v>
          </cell>
          <cell r="C251" t="str">
            <v>IV. Corporate and other receivables</v>
          </cell>
        </row>
        <row r="252">
          <cell r="A252" t="str">
            <v>MOD_239</v>
          </cell>
          <cell r="B252" t="str">
            <v>V. Accionistas por desembolsos exigidos</v>
          </cell>
          <cell r="C252" t="str">
            <v>V. Shareholders, called capital</v>
          </cell>
        </row>
        <row r="253">
          <cell r="A253" t="str">
            <v>MOD_240</v>
          </cell>
          <cell r="B253" t="str">
            <v>I) TESORERÍA</v>
          </cell>
          <cell r="C253" t="str">
            <v>I) CASH</v>
          </cell>
        </row>
        <row r="254">
          <cell r="A254" t="str">
            <v>MOD_241</v>
          </cell>
          <cell r="B254" t="str">
            <v>J) AJUSTES POR PERIODIFICACIÓN</v>
          </cell>
          <cell r="C254" t="str">
            <v>J) ACCRUAL ADJUSTMENTS</v>
          </cell>
        </row>
        <row r="255">
          <cell r="A255" t="str">
            <v>MOD_242</v>
          </cell>
          <cell r="B255" t="str">
            <v>K) OTROS ACTIVOS</v>
          </cell>
          <cell r="C255" t="str">
            <v>K) OTHER ASSETS</v>
          </cell>
        </row>
        <row r="256">
          <cell r="A256" t="str">
            <v>MOD_243</v>
          </cell>
          <cell r="B256" t="str">
            <v>L) ACTIVOS NO CORRIENTES CLASIFICADOS COMO MANTENIDOS PARA LA VENTA Y DE ACTIVIDADES INTERRUMPIDAS</v>
          </cell>
          <cell r="C256" t="str">
            <v>L) NON-CURRENT ASSETS HELD FOR SALE AND FROM DISCONTINUED OPERATIONS</v>
          </cell>
        </row>
        <row r="257">
          <cell r="A257" t="str">
            <v>MOD_244</v>
          </cell>
          <cell r="B257" t="str">
            <v xml:space="preserve">TOTAL ACTIVO </v>
          </cell>
          <cell r="C257" t="str">
            <v>TOTAL ASSETS</v>
          </cell>
        </row>
        <row r="258">
          <cell r="A258" t="str">
            <v>MOD_245</v>
          </cell>
          <cell r="B258" t="str">
            <v>A) PATRIMONIO NETO</v>
          </cell>
          <cell r="C258" t="str">
            <v>A) EQUITY</v>
          </cell>
        </row>
        <row r="259">
          <cell r="A259" t="str">
            <v>MOD_246</v>
          </cell>
          <cell r="B259" t="str">
            <v>I. Capital desembolsado</v>
          </cell>
          <cell r="C259" t="str">
            <v>I. Paid-up capital</v>
          </cell>
        </row>
        <row r="260">
          <cell r="A260" t="str">
            <v>MOD_247</v>
          </cell>
          <cell r="B260" t="str">
            <v xml:space="preserve">II. Prima de emisión </v>
          </cell>
          <cell r="C260" t="str">
            <v>II. Share premium</v>
          </cell>
        </row>
        <row r="261">
          <cell r="A261" t="str">
            <v>MOD_248</v>
          </cell>
          <cell r="B261" t="str">
            <v>III. Reservas</v>
          </cell>
          <cell r="C261" t="str">
            <v>III. Reserves</v>
          </cell>
        </row>
        <row r="262">
          <cell r="A262" t="str">
            <v>MOD_249</v>
          </cell>
          <cell r="B262" t="str">
            <v>IV. Dividendo a cuenta</v>
          </cell>
          <cell r="C262" t="str">
            <v>IV. Interim dividend</v>
          </cell>
        </row>
        <row r="263">
          <cell r="A263" t="str">
            <v>MOD_250</v>
          </cell>
          <cell r="B263" t="str">
            <v>V. Acciones propias</v>
          </cell>
          <cell r="C263" t="str">
            <v>V. Treasury Stock</v>
          </cell>
        </row>
        <row r="264">
          <cell r="A264" t="str">
            <v>MOD_251</v>
          </cell>
          <cell r="B264" t="str">
            <v>VI. Resultado del ejercicio atribuible a la Sociedad dominante</v>
          </cell>
          <cell r="C264" t="str">
            <v>VI. Result attributable to controlling company</v>
          </cell>
        </row>
        <row r="265">
          <cell r="A265" t="str">
            <v>MOD_252</v>
          </cell>
          <cell r="B265" t="str">
            <v>VII. Otros instrumentos de patrimonio neto</v>
          </cell>
          <cell r="C265" t="str">
            <v>VII. Other equity instruments</v>
          </cell>
        </row>
        <row r="266">
          <cell r="A266" t="str">
            <v>MOD_253</v>
          </cell>
          <cell r="B266" t="str">
            <v>VIII. Ajustes por cambios de valor</v>
          </cell>
          <cell r="C266" t="str">
            <v>VIII. Valuation change adjustments</v>
          </cell>
        </row>
        <row r="267">
          <cell r="A267" t="str">
            <v>MOD_254</v>
          </cell>
          <cell r="B267" t="str">
            <v>IX. Diferencias de conversión</v>
          </cell>
          <cell r="C267" t="str">
            <v>IX. Currency conversion differences</v>
          </cell>
        </row>
        <row r="268">
          <cell r="A268" t="str">
            <v>MOD_255</v>
          </cell>
          <cell r="B268" t="str">
            <v xml:space="preserve"> Patrimonio atribuido a los accionistas de la Sociedad dominante</v>
          </cell>
          <cell r="C268" t="str">
            <v>Equity attributable to the controlling company’s shareholders</v>
          </cell>
        </row>
        <row r="269">
          <cell r="A269" t="str">
            <v>MOD_256</v>
          </cell>
          <cell r="B269" t="str">
            <v xml:space="preserve"> Participaciones no dominantes</v>
          </cell>
          <cell r="C269" t="str">
            <v>Non-controlling interests</v>
          </cell>
        </row>
        <row r="270">
          <cell r="A270" t="str">
            <v>MOD_257</v>
          </cell>
          <cell r="B270" t="str">
            <v>B) PASIVOS SUBORDINADOS</v>
          </cell>
          <cell r="C270" t="str">
            <v>B) SUBORDINATED LIABILITIES</v>
          </cell>
        </row>
        <row r="271">
          <cell r="A271" t="str">
            <v>MOD_258</v>
          </cell>
          <cell r="B271" t="str">
            <v>C) PROVISIONES TÉCNICAS</v>
          </cell>
          <cell r="C271" t="str">
            <v>C) TECHNICAL PROVISIONS</v>
          </cell>
        </row>
        <row r="272">
          <cell r="A272" t="str">
            <v>MOD_259</v>
          </cell>
          <cell r="B272" t="str">
            <v>I. Provisiones para primas no consumidas y para riesgos en curso</v>
          </cell>
          <cell r="C272" t="str">
            <v>I. Provisions for unearned premiums and unexpired risks</v>
          </cell>
        </row>
        <row r="273">
          <cell r="A273" t="str">
            <v>MOD_260</v>
          </cell>
          <cell r="B273" t="str">
            <v>II. Provisión de seguros de vida</v>
          </cell>
          <cell r="C273" t="str">
            <v>II. Provisions for life insurance</v>
          </cell>
        </row>
        <row r="274">
          <cell r="A274" t="str">
            <v>MOD_261</v>
          </cell>
          <cell r="B274" t="str">
            <v>III. Provisión para prestaciones</v>
          </cell>
          <cell r="C274" t="str">
            <v>III. Provision for outstanding claims</v>
          </cell>
        </row>
        <row r="275">
          <cell r="A275" t="str">
            <v>MOD_262</v>
          </cell>
          <cell r="B275" t="str">
            <v>IV. Otras provisiones técnicas</v>
          </cell>
          <cell r="C275" t="str">
            <v>IV. Other technical provisions</v>
          </cell>
        </row>
        <row r="276">
          <cell r="A276" t="str">
            <v>MOD_263</v>
          </cell>
          <cell r="B276" t="str">
            <v>D) PROVISIONES TÉCNICAS RELATIVAS AL SEGURO DE VIDA CUANDO EL RIESGO DE LA INVERSIÓN LO ASUMEN LOS TOMADORES</v>
          </cell>
          <cell r="C276" t="str">
            <v>D) TECHNICAL PROVISIONS FOR LIFE INSURANCE WHERE POLICYHOLDERS BEAR THE INVESTMENT RISK</v>
          </cell>
        </row>
        <row r="277">
          <cell r="A277" t="str">
            <v>MOD_264</v>
          </cell>
          <cell r="B277" t="str">
            <v>E) PROVISIONES PARA RIESGOS Y GASTOS</v>
          </cell>
          <cell r="C277" t="str">
            <v>E) PROVISIONS FOR RISKS AND EXPENSES</v>
          </cell>
        </row>
        <row r="278">
          <cell r="A278" t="str">
            <v>MOD_265</v>
          </cell>
          <cell r="B278" t="str">
            <v>F) DEPÓSITOS RECIBIDOS POR REASEGURO CEDIDO Y RETROCEDIDO</v>
          </cell>
          <cell r="C278" t="str">
            <v>F) DEPOSITS RECEIVED ON CEDED AND RETROCEDED REINSURANCE</v>
          </cell>
        </row>
        <row r="279">
          <cell r="A279" t="str">
            <v>MOD_266</v>
          </cell>
          <cell r="B279" t="str">
            <v>G) PASIVOS POR IMPUESTOS DIFERIDOS</v>
          </cell>
          <cell r="C279" t="str">
            <v>G) DEFERRED TAX LIABILITIES</v>
          </cell>
        </row>
        <row r="280">
          <cell r="A280" t="str">
            <v>MOD_267</v>
          </cell>
          <cell r="B280" t="str">
            <v>H) DEUDAS</v>
          </cell>
          <cell r="C280" t="str">
            <v>H) DEBT</v>
          </cell>
        </row>
        <row r="281">
          <cell r="A281" t="str">
            <v>MOD_268</v>
          </cell>
          <cell r="B281" t="str">
            <v>I. Emisión de obligaciones y otros valores negociables</v>
          </cell>
          <cell r="C281" t="str">
            <v>I. Issue of debentures and other negotiable securities</v>
          </cell>
        </row>
        <row r="282">
          <cell r="A282" t="str">
            <v>MOD_269</v>
          </cell>
          <cell r="B282" t="str">
            <v>II. Deudas con entidades de crédito</v>
          </cell>
          <cell r="C282" t="str">
            <v>II. Due to credit institutions</v>
          </cell>
        </row>
        <row r="283">
          <cell r="A283" t="str">
            <v>MOD_270</v>
          </cell>
          <cell r="B283" t="str">
            <v>III. Otros pasivos financieros</v>
          </cell>
          <cell r="C283" t="str">
            <v>III. Other financial liabilities</v>
          </cell>
        </row>
        <row r="284">
          <cell r="A284" t="str">
            <v>MOD_271</v>
          </cell>
          <cell r="B284" t="str">
            <v>IV. Deudas por operaciones de seguro directo y coaseguro</v>
          </cell>
          <cell r="C284" t="str">
            <v>IV. Due on direct insurance and co-insurance operations</v>
          </cell>
        </row>
        <row r="285">
          <cell r="A285" t="str">
            <v>MOD_272</v>
          </cell>
          <cell r="B285" t="str">
            <v>V. Deudas por operaciones de reaseguro</v>
          </cell>
          <cell r="C285" t="str">
            <v>V. Due on reinsurance operations</v>
          </cell>
        </row>
        <row r="286">
          <cell r="A286" t="str">
            <v>MOD_273</v>
          </cell>
          <cell r="B286" t="str">
            <v>VI. Deudas fiscales</v>
          </cell>
          <cell r="C286" t="str">
            <v>VI. Tax liabilities</v>
          </cell>
        </row>
        <row r="287">
          <cell r="A287" t="str">
            <v>MOD_274</v>
          </cell>
          <cell r="B287" t="str">
            <v xml:space="preserve"> 1. Impuesto sobre beneficios a pagar</v>
          </cell>
          <cell r="C287" t="str">
            <v>1. Tax on profits to be paid</v>
          </cell>
        </row>
        <row r="288">
          <cell r="A288" t="str">
            <v>MOD_275</v>
          </cell>
          <cell r="B288" t="str">
            <v xml:space="preserve"> 2. Otras deudas fiscales</v>
          </cell>
          <cell r="C288" t="str">
            <v>2. Other tax liabilities</v>
          </cell>
        </row>
        <row r="289">
          <cell r="A289" t="str">
            <v>MOD_276</v>
          </cell>
          <cell r="B289" t="str">
            <v>VII. Otras deudas</v>
          </cell>
          <cell r="C289" t="str">
            <v>VII. Other debts</v>
          </cell>
        </row>
        <row r="290">
          <cell r="A290" t="str">
            <v>MOD_277</v>
          </cell>
          <cell r="B290" t="str">
            <v>I) AJUSTES POR PERIODIFICACIÓN</v>
          </cell>
          <cell r="C290" t="str">
            <v>I) ACCRUAL ADJUSTMENTS</v>
          </cell>
        </row>
        <row r="291">
          <cell r="A291" t="str">
            <v>MOD_278</v>
          </cell>
          <cell r="B291" t="str">
            <v>J) PASIVOS ASOCIADOS A ACTIVOS NO CORRIENTES CLASIFICADOS COMO MANTENIDOS PARA LA VENTA Y DE ACTIVIDADES INTERRUMPIDAS</v>
          </cell>
          <cell r="C291" t="str">
            <v>J) LIABILITIES LINKED TO NON-CURRENT ASSETS HELD FOR SALE AND FROM DISCONTINUED OPERATIONS</v>
          </cell>
        </row>
        <row r="292">
          <cell r="A292" t="str">
            <v>MOD_279</v>
          </cell>
          <cell r="B292" t="str">
            <v xml:space="preserve">TOTAL PASIVO Y PATRIMONIO NETO </v>
          </cell>
          <cell r="C292" t="str">
            <v>TOTAL LIABILITIES AND EQUITY</v>
          </cell>
        </row>
        <row r="293">
          <cell r="A293" t="str">
            <v>MOD_280</v>
          </cell>
          <cell r="B293" t="str">
            <v xml:space="preserve">I. INGRESOS NEGOCIO ASEGURADOR  </v>
          </cell>
          <cell r="C293" t="str">
            <v>I. REVENUE FROM INSURANCE BUSINESS</v>
          </cell>
        </row>
        <row r="294">
          <cell r="A294" t="str">
            <v>MOD_281</v>
          </cell>
          <cell r="B294" t="str">
            <v xml:space="preserve"> 1. Primas imputadas al ejercicio, netas </v>
          </cell>
          <cell r="C294" t="str">
            <v xml:space="preserve"> 1. Premiums allocated to the financial year, net</v>
          </cell>
        </row>
        <row r="295">
          <cell r="A295" t="str">
            <v>MOD_282</v>
          </cell>
          <cell r="B295" t="str">
            <v xml:space="preserve">  a) Primas emitidas seguro directo</v>
          </cell>
          <cell r="C295" t="str">
            <v xml:space="preserve">  a) Written premiums, direct insurance</v>
          </cell>
        </row>
        <row r="296">
          <cell r="A296" t="str">
            <v>MOD_283</v>
          </cell>
          <cell r="B296" t="str">
            <v xml:space="preserve">  b)  Primas reaseguro aceptado</v>
          </cell>
          <cell r="C296" t="str">
            <v xml:space="preserve">  b) Premiums from accepted reinsurance</v>
          </cell>
        </row>
        <row r="297">
          <cell r="A297" t="str">
            <v>MOD_284</v>
          </cell>
          <cell r="B297" t="str">
            <v xml:space="preserve">  c)  Primas reaseguro cedido</v>
          </cell>
          <cell r="C297" t="str">
            <v xml:space="preserve">  c) Premiums from ceded reinsurance</v>
          </cell>
        </row>
        <row r="298">
          <cell r="A298" t="str">
            <v>MOD_285</v>
          </cell>
          <cell r="B298" t="str">
            <v xml:space="preserve">  d)  Variación de las provisiones para primas y riesgos en curso, netas</v>
          </cell>
          <cell r="C298" t="str">
            <v xml:space="preserve">  d) Variations in provisions for unearned premiums and unexpired risks</v>
          </cell>
        </row>
        <row r="299">
          <cell r="A299" t="str">
            <v>MOD_286</v>
          </cell>
          <cell r="B299" t="str">
            <v xml:space="preserve">   Seguro directo</v>
          </cell>
          <cell r="C299" t="str">
            <v xml:space="preserve">    Direct insurance</v>
          </cell>
        </row>
        <row r="300">
          <cell r="A300" t="str">
            <v>MOD_287</v>
          </cell>
          <cell r="B300" t="str">
            <v xml:space="preserve">   Reaseguro aceptado</v>
          </cell>
          <cell r="C300" t="str">
            <v xml:space="preserve">    Accepted reinsurance</v>
          </cell>
        </row>
        <row r="301">
          <cell r="A301" t="str">
            <v>MOD_288</v>
          </cell>
          <cell r="B301" t="str">
            <v xml:space="preserve">   Reaseguro cedido</v>
          </cell>
          <cell r="C301" t="str">
            <v xml:space="preserve">    Ceded reinsurance</v>
          </cell>
        </row>
        <row r="302">
          <cell r="A302" t="str">
            <v>MOD_289</v>
          </cell>
          <cell r="B302" t="str">
            <v xml:space="preserve"> 2. Participación en beneficios de sociedades puestas en equivalencia </v>
          </cell>
          <cell r="C302" t="str">
            <v xml:space="preserve"> 2. Share in profits from equity-accounted companies</v>
          </cell>
        </row>
        <row r="303">
          <cell r="A303" t="str">
            <v>MOD_290</v>
          </cell>
          <cell r="B303" t="str">
            <v xml:space="preserve"> 3.  Ingresos de las inversiones </v>
          </cell>
          <cell r="C303" t="str">
            <v xml:space="preserve"> 3. Revenue from investments</v>
          </cell>
        </row>
        <row r="304">
          <cell r="A304" t="str">
            <v>MOD_291</v>
          </cell>
          <cell r="B304" t="str">
            <v xml:space="preserve">  a) De explotación</v>
          </cell>
          <cell r="C304" t="str">
            <v xml:space="preserve">  a) From operations</v>
          </cell>
        </row>
        <row r="305">
          <cell r="A305" t="str">
            <v>MOD_292</v>
          </cell>
          <cell r="B305" t="str">
            <v xml:space="preserve">  b) De patrimonio</v>
          </cell>
          <cell r="C305" t="str">
            <v xml:space="preserve">  b) From equity</v>
          </cell>
        </row>
        <row r="306">
          <cell r="A306" t="str">
            <v>MOD_293</v>
          </cell>
          <cell r="B306" t="str">
            <v xml:space="preserve"> 4. Plusvalías no realizadas en las inversiones por cuenta de tomadores de seguros de vida que asumen el riesgo de la inversión </v>
          </cell>
          <cell r="C306" t="str">
            <v xml:space="preserve"> 4. Unrealized gains on investments on behalf of life insurance policyholders bearing the investment risk</v>
          </cell>
        </row>
        <row r="307">
          <cell r="A307" t="str">
            <v>MOD_294</v>
          </cell>
          <cell r="B307" t="str">
            <v xml:space="preserve"> 5. Otros ingresos técnicos </v>
          </cell>
          <cell r="C307" t="str">
            <v xml:space="preserve"> 5. Other technical revenue</v>
          </cell>
        </row>
        <row r="308">
          <cell r="A308" t="str">
            <v>MOD_295</v>
          </cell>
          <cell r="B308" t="str">
            <v xml:space="preserve"> 6. Otros ingresos no técnicos </v>
          </cell>
          <cell r="C308" t="str">
            <v xml:space="preserve"> 6. Other non-technical revenue</v>
          </cell>
        </row>
        <row r="309">
          <cell r="A309" t="str">
            <v>MOD_296</v>
          </cell>
          <cell r="B309" t="str">
            <v xml:space="preserve"> 7. Diferencias positivas de cambio </v>
          </cell>
          <cell r="C309" t="str">
            <v xml:space="preserve"> 7. Positive foreign exchange differences</v>
          </cell>
        </row>
        <row r="310">
          <cell r="A310" t="str">
            <v>MOD_297</v>
          </cell>
          <cell r="B310" t="str">
            <v xml:space="preserve"> 8. Reversión de la provisión por deterioro de activos </v>
          </cell>
          <cell r="C310" t="str">
            <v xml:space="preserve"> 8. Reversal of the asset impairment provision</v>
          </cell>
        </row>
        <row r="311">
          <cell r="A311" t="str">
            <v>MOD_298</v>
          </cell>
          <cell r="B311" t="str">
            <v>TOTAL INGRESOS NEGOCIO ASEGURADOR</v>
          </cell>
          <cell r="C311" t="str">
            <v>TOTAL REVENUE FROM INSURANCE BUSINESS</v>
          </cell>
        </row>
        <row r="312">
          <cell r="A312" t="str">
            <v>MOD_299</v>
          </cell>
          <cell r="B312" t="str">
            <v xml:space="preserve">II. GASTOS NEGOCIO ASEGURADOR  </v>
          </cell>
          <cell r="C312" t="str">
            <v>II. INSURANCE BUSINESS EXPENSES</v>
          </cell>
        </row>
        <row r="313">
          <cell r="A313" t="str">
            <v>MOD_300</v>
          </cell>
          <cell r="B313" t="str">
            <v xml:space="preserve"> 1. Siniestralidad del ejercicio, neta </v>
          </cell>
          <cell r="C313" t="str">
            <v xml:space="preserve"> 1. Incurred claims for the year, net</v>
          </cell>
        </row>
        <row r="314">
          <cell r="A314" t="str">
            <v>MOD_301</v>
          </cell>
          <cell r="B314" t="str">
            <v xml:space="preserve">  a) Prestaciones pagadas y variación de la provisión para prestaciones, neta</v>
          </cell>
          <cell r="C314" t="str">
            <v xml:space="preserve">  a) Claims paid and variation in provision for claims, net</v>
          </cell>
        </row>
        <row r="315">
          <cell r="A315" t="str">
            <v>MOD_302</v>
          </cell>
          <cell r="B315" t="str">
            <v xml:space="preserve">   Seguro directo</v>
          </cell>
          <cell r="C315" t="str">
            <v xml:space="preserve">   Direct insurance</v>
          </cell>
        </row>
        <row r="316">
          <cell r="A316" t="str">
            <v>MOD_303</v>
          </cell>
          <cell r="B316" t="str">
            <v xml:space="preserve">   Reaseguro aceptado</v>
          </cell>
          <cell r="C316" t="str">
            <v xml:space="preserve">   Accepted reinsurance</v>
          </cell>
        </row>
        <row r="317">
          <cell r="A317" t="str">
            <v>MOD_304</v>
          </cell>
          <cell r="B317" t="str">
            <v xml:space="preserve">   Reaseguro cedido</v>
          </cell>
          <cell r="C317" t="str">
            <v xml:space="preserve">   Ceded reinsurance</v>
          </cell>
        </row>
        <row r="318">
          <cell r="A318" t="str">
            <v>MOD_305</v>
          </cell>
          <cell r="B318" t="str">
            <v xml:space="preserve">  b) Gastos imputables a las prestaciones</v>
          </cell>
          <cell r="C318" t="str">
            <v xml:space="preserve">  b) Claims-related expenses</v>
          </cell>
        </row>
        <row r="319">
          <cell r="A319" t="str">
            <v>MOD_306</v>
          </cell>
          <cell r="B319" t="str">
            <v xml:space="preserve"> 2. Variación de otras provisiones técnicas, netas </v>
          </cell>
          <cell r="C319" t="str">
            <v xml:space="preserve"> 2. Variation in other technical provisions, net</v>
          </cell>
        </row>
        <row r="320">
          <cell r="A320" t="str">
            <v>MOD_307</v>
          </cell>
          <cell r="B320" t="str">
            <v xml:space="preserve"> 3.  Participación en beneficios y extornos </v>
          </cell>
          <cell r="C320" t="str">
            <v xml:space="preserve"> 3. Profit sharing and returned premiums</v>
          </cell>
        </row>
        <row r="321">
          <cell r="A321" t="str">
            <v>MOD_308</v>
          </cell>
          <cell r="B321" t="str">
            <v xml:space="preserve"> 4.  Gastos de explotación netos </v>
          </cell>
          <cell r="C321" t="str">
            <v xml:space="preserve"> 4. Net operating expenses</v>
          </cell>
        </row>
        <row r="322">
          <cell r="A322" t="str">
            <v>MOD_309</v>
          </cell>
          <cell r="B322" t="str">
            <v xml:space="preserve">  a) Gastos de adquisición</v>
          </cell>
          <cell r="C322" t="str">
            <v xml:space="preserve">  a) Acquisition expenses</v>
          </cell>
        </row>
        <row r="323">
          <cell r="A323" t="str">
            <v>MOD_310</v>
          </cell>
          <cell r="B323" t="str">
            <v xml:space="preserve">  b) Gastos de administración</v>
          </cell>
          <cell r="C323" t="str">
            <v xml:space="preserve">  b) Administration expenses</v>
          </cell>
        </row>
        <row r="324">
          <cell r="A324" t="str">
            <v>MOD_311</v>
          </cell>
          <cell r="B324" t="str">
            <v xml:space="preserve">  c) Comisiones y participación en el reaseguro</v>
          </cell>
          <cell r="C324" t="str">
            <v xml:space="preserve">  c) Commissions and participation in reinsurance</v>
          </cell>
        </row>
        <row r="325">
          <cell r="A325" t="str">
            <v>MOD_312</v>
          </cell>
          <cell r="B325" t="str">
            <v xml:space="preserve"> 5. Participación en pérdidas de sociedades puestas en equivalencia </v>
          </cell>
          <cell r="C325" t="str">
            <v xml:space="preserve"> 5. Share in losses from equity-accounted companies</v>
          </cell>
        </row>
        <row r="326">
          <cell r="A326" t="str">
            <v>MOD_313</v>
          </cell>
          <cell r="B326" t="str">
            <v xml:space="preserve"> 6. Gastos de las inversiones </v>
          </cell>
          <cell r="C326" t="str">
            <v xml:space="preserve"> 6. Expenses from investments</v>
          </cell>
        </row>
        <row r="327">
          <cell r="A327" t="str">
            <v>MOD_314</v>
          </cell>
          <cell r="B327" t="str">
            <v xml:space="preserve">  a) De explotación</v>
          </cell>
          <cell r="C327" t="str">
            <v xml:space="preserve">  a) From operations</v>
          </cell>
        </row>
        <row r="328">
          <cell r="A328" t="str">
            <v>MOD_315</v>
          </cell>
          <cell r="B328" t="str">
            <v xml:space="preserve">  b) De patrimonio y de cuentas financieras</v>
          </cell>
          <cell r="C328" t="str">
            <v xml:space="preserve">  b) From equity and financial accounts</v>
          </cell>
        </row>
        <row r="329">
          <cell r="A329" t="str">
            <v>MOD_316</v>
          </cell>
          <cell r="B329" t="str">
            <v xml:space="preserve"> 7. Minusvalías no realizadas en las inversiones por cuenta de tomadores de seguros de vida que asumen el riesgo de la inversión </v>
          </cell>
          <cell r="C329" t="str">
            <v xml:space="preserve"> 7. Unrealized losses on investments on behalf of life insurance policyholders bearing the investment risk</v>
          </cell>
        </row>
        <row r="330">
          <cell r="A330" t="str">
            <v>MOD_317</v>
          </cell>
          <cell r="B330" t="str">
            <v xml:space="preserve"> 8. Otros gastos  técnicos </v>
          </cell>
          <cell r="C330" t="str">
            <v xml:space="preserve"> 8. Other technical expenses</v>
          </cell>
        </row>
        <row r="331">
          <cell r="A331" t="str">
            <v>MOD_318</v>
          </cell>
          <cell r="B331" t="str">
            <v xml:space="preserve"> 9. Otros gastos no técnicos </v>
          </cell>
          <cell r="C331" t="str">
            <v xml:space="preserve"> 9. Other non-technical expenses</v>
          </cell>
        </row>
        <row r="332">
          <cell r="A332" t="str">
            <v>MOD_319</v>
          </cell>
          <cell r="B332" t="str">
            <v xml:space="preserve"> 10. Diferencias negativas de cambio </v>
          </cell>
          <cell r="C332" t="str">
            <v xml:space="preserve"> 10. Negative foreign exchange differences</v>
          </cell>
        </row>
        <row r="333">
          <cell r="A333" t="str">
            <v>MOD_320</v>
          </cell>
          <cell r="B333" t="str">
            <v xml:space="preserve"> 11. Dotación a la provisión por deterioro de activos </v>
          </cell>
          <cell r="C333" t="str">
            <v xml:space="preserve"> 11. Allowance to the asset impairment provision</v>
          </cell>
        </row>
        <row r="334">
          <cell r="A334" t="str">
            <v>MOD_321</v>
          </cell>
          <cell r="B334" t="str">
            <v>TOTAL GASTOS NEGOCIO ASEGURADOR</v>
          </cell>
          <cell r="C334" t="str">
            <v>TOTAL EXPENSES FROM INSURANCE BUSINESS</v>
          </cell>
        </row>
        <row r="335">
          <cell r="A335" t="str">
            <v>MOD_322</v>
          </cell>
          <cell r="B335" t="str">
            <v>RESULTADO DEL NEGOCIO ASEGURADOR</v>
          </cell>
          <cell r="C335" t="str">
            <v>RESULT FROM THE INSURANCE BUSINESS</v>
          </cell>
        </row>
        <row r="336">
          <cell r="A336" t="str">
            <v>MOD_323</v>
          </cell>
          <cell r="B336" t="str">
            <v xml:space="preserve">III. OTRAS ACTIVIDADES  </v>
          </cell>
          <cell r="C336" t="str">
            <v>III. OTHER ACTIVITIES</v>
          </cell>
        </row>
        <row r="337">
          <cell r="A337" t="str">
            <v>MOD_324</v>
          </cell>
          <cell r="B337" t="str">
            <v xml:space="preserve"> 1. Ingresos de explotación </v>
          </cell>
          <cell r="C337" t="str">
            <v xml:space="preserve"> 1. Operating revenue</v>
          </cell>
        </row>
        <row r="338">
          <cell r="A338" t="str">
            <v>MOD_325</v>
          </cell>
          <cell r="B338" t="str">
            <v xml:space="preserve"> 2.  Gastos de explotación </v>
          </cell>
          <cell r="C338" t="str">
            <v xml:space="preserve"> 2. Operating expenses</v>
          </cell>
        </row>
        <row r="339">
          <cell r="A339" t="str">
            <v>MOD_326</v>
          </cell>
          <cell r="B339" t="str">
            <v xml:space="preserve"> 3. Ingresos financieros netos </v>
          </cell>
          <cell r="C339" t="str">
            <v xml:space="preserve"> 3. Net financial income</v>
          </cell>
        </row>
        <row r="340">
          <cell r="A340" t="str">
            <v>MOD_327</v>
          </cell>
          <cell r="B340" t="str">
            <v xml:space="preserve">  a) Ingresos financieros</v>
          </cell>
          <cell r="C340" t="str">
            <v xml:space="preserve">  a) Financial income</v>
          </cell>
        </row>
        <row r="341">
          <cell r="A341" t="str">
            <v>MOD_328</v>
          </cell>
          <cell r="B341" t="str">
            <v xml:space="preserve">  b) Gastos financieros</v>
          </cell>
          <cell r="C341" t="str">
            <v xml:space="preserve">  b) Financial expenses</v>
          </cell>
        </row>
        <row r="342">
          <cell r="A342" t="str">
            <v>MOD_329</v>
          </cell>
          <cell r="B342" t="str">
            <v xml:space="preserve"> 4. Resultados de participaciones minoritarias </v>
          </cell>
          <cell r="C342" t="str">
            <v xml:space="preserve"> 4. Results from non-controlling interests</v>
          </cell>
        </row>
        <row r="343">
          <cell r="A343" t="str">
            <v>MOD_330</v>
          </cell>
          <cell r="B343" t="str">
            <v xml:space="preserve">  a) Participación en beneficios de sociedades puestas en equivalencia</v>
          </cell>
          <cell r="C343" t="str">
            <v xml:space="preserve">  a) Share in profits from equity-accounted companies</v>
          </cell>
        </row>
        <row r="344">
          <cell r="A344" t="str">
            <v>MOD_331</v>
          </cell>
          <cell r="B344" t="str">
            <v xml:space="preserve">  b) Participación en pérdidas de sociedades puestas en equivalencia</v>
          </cell>
          <cell r="C344" t="str">
            <v xml:space="preserve">  b) Share in losses from equity-accounted companies</v>
          </cell>
        </row>
        <row r="345">
          <cell r="A345" t="str">
            <v>MOD_332</v>
          </cell>
          <cell r="B345" t="str">
            <v xml:space="preserve"> 5. Reversión provisión deterioro de activos </v>
          </cell>
          <cell r="C345" t="str">
            <v xml:space="preserve"> 5. Reversal of asset impairment provision</v>
          </cell>
        </row>
        <row r="346">
          <cell r="A346" t="str">
            <v>MOD_333</v>
          </cell>
          <cell r="B346" t="str">
            <v xml:space="preserve"> 6. Dotación provisión deterioro de activos </v>
          </cell>
          <cell r="C346" t="str">
            <v xml:space="preserve"> 6. Allowance to the asset impairment provision</v>
          </cell>
        </row>
        <row r="347">
          <cell r="A347" t="str">
            <v>MOD_334</v>
          </cell>
          <cell r="B347" t="str">
            <v xml:space="preserve"> 7. Resultado de la enajenación de activos no corrientes clasificados como mantenidos para la venta no incluidos en las actividades interrumpidas </v>
          </cell>
          <cell r="C347" t="str">
            <v xml:space="preserve"> 7. Result from the disposal of non-current assets classified as held for sale, not included in discontinued operations</v>
          </cell>
        </row>
        <row r="348">
          <cell r="A348" t="str">
            <v>MOD_335</v>
          </cell>
          <cell r="B348" t="str">
            <v>RESULTADO DE OTRAS ACTIVIDADES</v>
          </cell>
          <cell r="C348" t="str">
            <v>RESULT FROM OTHER ACTIVITIES</v>
          </cell>
        </row>
        <row r="349">
          <cell r="A349" t="str">
            <v>MOD_336</v>
          </cell>
          <cell r="B349" t="str">
            <v xml:space="preserve">IV. RESULTADO POR REEXPRESIÓN DE ESTADOS FINANCIEROS  </v>
          </cell>
          <cell r="C349" t="str">
            <v>IV. RESULT ON RESTATEMENT OF FINANCIAL ACCOUNTS</v>
          </cell>
        </row>
        <row r="350">
          <cell r="A350" t="str">
            <v>MOD_337</v>
          </cell>
          <cell r="B350" t="str">
            <v xml:space="preserve">V. RESULTADO ANTES DE IMPUESTOS DE OPERACIONES CONTINUADAS  </v>
          </cell>
          <cell r="C350" t="str">
            <v>V. RESULT BEFORE TAXES FROM ONGOING OPERATIONS</v>
          </cell>
        </row>
        <row r="351">
          <cell r="A351" t="str">
            <v>MOD_338</v>
          </cell>
          <cell r="B351" t="str">
            <v xml:space="preserve">VI. IMPUESTO SOBRE BENEFICIOS DE OPERACIONES CONTINUADAS  </v>
          </cell>
          <cell r="C351" t="str">
            <v>VI. TAX ON PROFITS FROM ONGOING OPERATIONS</v>
          </cell>
        </row>
        <row r="352">
          <cell r="A352" t="str">
            <v>MOD_339</v>
          </cell>
          <cell r="B352" t="str">
            <v xml:space="preserve">VII. RESULTADO DESPUÉS DE IMPUESTOS DE OPERACIONES CONTINUADAS  </v>
          </cell>
          <cell r="C352" t="str">
            <v>VII. RESULT AFTER TAX FROM ONGOING OPERATIONS</v>
          </cell>
        </row>
        <row r="353">
          <cell r="A353" t="str">
            <v>MOD_340</v>
          </cell>
          <cell r="B353" t="str">
            <v xml:space="preserve">VIII. RESULTADO DESPUÉS DE IMPUESTOS DE OPERACIONES INTERRUMPIDAS  </v>
          </cell>
          <cell r="C353" t="str">
            <v>VIII. RESULT AFTER TAX FROM DISCONTINUED OPERATIONS</v>
          </cell>
        </row>
        <row r="354">
          <cell r="A354" t="str">
            <v>MOD_341</v>
          </cell>
          <cell r="B354" t="str">
            <v xml:space="preserve">IX. RESULTADO DEL EJERCICIO  </v>
          </cell>
          <cell r="C354" t="str">
            <v>IX. RESULT FOR THE FINANCIAL YEAR</v>
          </cell>
        </row>
        <row r="355">
          <cell r="A355" t="str">
            <v>MOD_342</v>
          </cell>
          <cell r="B355" t="str">
            <v xml:space="preserve"> 1. Atribuible a participaciones no dominantes </v>
          </cell>
          <cell r="C355" t="str">
            <v xml:space="preserve"> 1. Attributable to non-controlling interests</v>
          </cell>
        </row>
        <row r="356">
          <cell r="A356" t="str">
            <v>MOD_343</v>
          </cell>
          <cell r="B356" t="str">
            <v xml:space="preserve"> 2.  Atribuible a la Sociedad dominante </v>
          </cell>
          <cell r="C356" t="str">
            <v xml:space="preserve"> 2. Attributable to the controlling company</v>
          </cell>
        </row>
        <row r="357">
          <cell r="A357" t="str">
            <v>MOD_344</v>
          </cell>
          <cell r="B357" t="str">
            <v>Balboa de Panamá</v>
          </cell>
          <cell r="C357" t="str">
            <v>Panamanian balboa</v>
          </cell>
        </row>
        <row r="358">
          <cell r="A358" t="str">
            <v>MOD_345</v>
          </cell>
          <cell r="B358" t="str">
            <v>Peso Dominicano</v>
          </cell>
          <cell r="C358" t="str">
            <v>Dominican peso</v>
          </cell>
        </row>
        <row r="359">
          <cell r="A359" t="str">
            <v>MOD_346</v>
          </cell>
          <cell r="B359" t="str">
            <v>Lempira Honduras</v>
          </cell>
          <cell r="C359" t="str">
            <v>Honduran lempira</v>
          </cell>
        </row>
        <row r="360">
          <cell r="A360" t="str">
            <v>MOD_347</v>
          </cell>
          <cell r="B360" t="str">
            <v>IMPORTE BRUTO</v>
          </cell>
          <cell r="C360" t="str">
            <v>GROSS AMOUNT</v>
          </cell>
        </row>
        <row r="361">
          <cell r="A361" t="str">
            <v>MOD_348</v>
          </cell>
          <cell r="B361" t="str">
            <v>IMPUESTO SOBRE BENEFICIOS</v>
          </cell>
          <cell r="C361" t="str">
            <v>TAX ON PROFITS</v>
          </cell>
        </row>
        <row r="362">
          <cell r="A362" t="str">
            <v>MOD_349</v>
          </cell>
          <cell r="B362" t="str">
            <v>ATRIBUIBLE A INTERESES MINORITARIOS</v>
          </cell>
          <cell r="C362" t="str">
            <v>ATTRIBUTABLE TO NON-CONTROLLING INTERESTS</v>
          </cell>
        </row>
        <row r="363">
          <cell r="A363" t="str">
            <v>MOD_350</v>
          </cell>
          <cell r="B363" t="str">
            <v>ATRIBUIBLE A LA SOCIEDAD DOMINANTE</v>
          </cell>
          <cell r="C363" t="str">
            <v>ATTRIBUTABLE TO CONTROLLING COMPANY</v>
          </cell>
        </row>
        <row r="364">
          <cell r="A364" t="str">
            <v>MOD_351</v>
          </cell>
          <cell r="B364" t="str">
            <v>CONCEPTO</v>
          </cell>
          <cell r="C364" t="str">
            <v>ITEM</v>
          </cell>
        </row>
        <row r="365">
          <cell r="A365" t="str">
            <v>MOD_352</v>
          </cell>
          <cell r="B365" t="str">
            <v>A) RESULTADO CONSOLIDADO DEL EJERCICIO</v>
          </cell>
          <cell r="C365" t="str">
            <v>A) CONSOLIDATED RESULT FOR THE YEAR</v>
          </cell>
        </row>
        <row r="366">
          <cell r="A366" t="str">
            <v>MOD_353</v>
          </cell>
          <cell r="B366" t="str">
            <v>B) OTROS INGRESOS (GASTOS) RECONOCIDOS</v>
          </cell>
          <cell r="C366" t="str">
            <v>B) OTHER RECOGNIZED REVENUE (EXPENSES)</v>
          </cell>
        </row>
        <row r="367">
          <cell r="A367" t="str">
            <v>MOD_354</v>
          </cell>
          <cell r="B367" t="str">
            <v>1. Activos financieros disponibles para la venta</v>
          </cell>
          <cell r="C367" t="str">
            <v>1. Financial assets available for sale</v>
          </cell>
        </row>
        <row r="368">
          <cell r="A368" t="str">
            <v>MOD_355</v>
          </cell>
          <cell r="B368" t="str">
            <v>a) Ganancias (Pérdidas) por valoración</v>
          </cell>
          <cell r="C368" t="str">
            <v>a) Valuation gains (losses)</v>
          </cell>
        </row>
        <row r="369">
          <cell r="A369" t="str">
            <v>MOD_356</v>
          </cell>
          <cell r="B369" t="str">
            <v>b) Importes transferidos a la cuenta de pérdidas y ganancias</v>
          </cell>
          <cell r="C369" t="str">
            <v>b) Amounts transferred to the income statement</v>
          </cell>
        </row>
        <row r="370">
          <cell r="A370" t="str">
            <v>MOD_357</v>
          </cell>
          <cell r="B370" t="str">
            <v>c) Otras reclasificaciones</v>
          </cell>
          <cell r="C370" t="str">
            <v>c) Other reclassifications</v>
          </cell>
        </row>
        <row r="371">
          <cell r="A371" t="str">
            <v>MOD_358</v>
          </cell>
          <cell r="B371" t="str">
            <v>2. Diferencias de conversión</v>
          </cell>
          <cell r="C371" t="str">
            <v>2. Currency conversion differences</v>
          </cell>
        </row>
        <row r="372">
          <cell r="A372" t="str">
            <v>MOD_359</v>
          </cell>
          <cell r="B372" t="str">
            <v>a) Ganancias (Pérdidas) por valoración</v>
          </cell>
          <cell r="C372" t="str">
            <v>a) Valuation gains (losses)</v>
          </cell>
        </row>
        <row r="373">
          <cell r="A373" t="str">
            <v>MOD_360</v>
          </cell>
          <cell r="B373" t="str">
            <v>b) Importes transferidos a la cuenta de pérdidas y ganancias</v>
          </cell>
          <cell r="C373" t="str">
            <v>b) Amounts transferred to the income statement</v>
          </cell>
        </row>
        <row r="374">
          <cell r="A374" t="str">
            <v>MOD_361</v>
          </cell>
          <cell r="B374" t="str">
            <v>c) Otras reclasificaciones</v>
          </cell>
          <cell r="C374" t="str">
            <v>c) Other reclassifications</v>
          </cell>
        </row>
        <row r="375">
          <cell r="A375" t="str">
            <v>MOD_362</v>
          </cell>
          <cell r="B375" t="str">
            <v>3. Contabilidad tácita</v>
          </cell>
          <cell r="C375" t="str">
            <v>3. Shadow accounting</v>
          </cell>
        </row>
        <row r="376">
          <cell r="A376" t="str">
            <v>MOD_363</v>
          </cell>
          <cell r="B376" t="str">
            <v>a) Ganancias (Pérdidas) por valoración</v>
          </cell>
          <cell r="C376" t="str">
            <v>a) Valuation gains (losses)</v>
          </cell>
        </row>
        <row r="377">
          <cell r="A377" t="str">
            <v>MOD_364</v>
          </cell>
          <cell r="B377" t="str">
            <v>b) Importes transferidos a la cuenta de pérdidas y ganancias</v>
          </cell>
          <cell r="C377" t="str">
            <v>b) Amounts transferred to the income statement</v>
          </cell>
        </row>
        <row r="378">
          <cell r="A378" t="str">
            <v>MOD_365</v>
          </cell>
          <cell r="B378" t="str">
            <v>c) Otras reclasificaciones</v>
          </cell>
          <cell r="C378" t="str">
            <v>c) Other reclassifications</v>
          </cell>
        </row>
        <row r="379">
          <cell r="A379" t="str">
            <v>MOD_366</v>
          </cell>
          <cell r="B379" t="str">
            <v>4. Entidades valoradas por el método de la participación</v>
          </cell>
          <cell r="C379" t="str">
            <v>4. Equity-accounted entities</v>
          </cell>
        </row>
        <row r="380">
          <cell r="A380" t="str">
            <v>MOD_367</v>
          </cell>
          <cell r="B380" t="str">
            <v>a) Ganancias (Pérdidas) por valoración</v>
          </cell>
          <cell r="C380" t="str">
            <v>a) Valuation gains (losses)</v>
          </cell>
        </row>
        <row r="381">
          <cell r="A381" t="str">
            <v>MOD_368</v>
          </cell>
          <cell r="B381" t="str">
            <v>b) Importes transferidos a la cuenta de pérdidas y ganancias</v>
          </cell>
          <cell r="C381" t="str">
            <v>b) Amounts transferred to the income statement</v>
          </cell>
        </row>
        <row r="382">
          <cell r="A382" t="str">
            <v>MOD_369</v>
          </cell>
          <cell r="B382" t="str">
            <v>c) Otras reclasificaciones</v>
          </cell>
          <cell r="C382" t="str">
            <v>c) Other reclassifications</v>
          </cell>
        </row>
        <row r="383">
          <cell r="A383" t="str">
            <v>MOD_370</v>
          </cell>
          <cell r="B383" t="str">
            <v>5. Otros ingresos y gastos reconocidos</v>
          </cell>
          <cell r="C383" t="str">
            <v>5. Other recognized revenue and expenses</v>
          </cell>
        </row>
        <row r="384">
          <cell r="A384" t="str">
            <v>MOD_371</v>
          </cell>
          <cell r="B384" t="str">
            <v>TOTALES</v>
          </cell>
          <cell r="C384" t="str">
            <v>TOTALS</v>
          </cell>
        </row>
        <row r="385">
          <cell r="A385" t="str">
            <v>MOD_372</v>
          </cell>
          <cell r="B385" t="str">
            <v>Solvencia</v>
          </cell>
          <cell r="C385" t="str">
            <v>Solvency</v>
          </cell>
        </row>
        <row r="386">
          <cell r="A386" t="str">
            <v>MOD_373</v>
          </cell>
          <cell r="B386" t="str">
            <v>CONCEPTO</v>
          </cell>
          <cell r="C386" t="str">
            <v>ITEM</v>
          </cell>
        </row>
        <row r="387">
          <cell r="A387" t="str">
            <v>MOD_374</v>
          </cell>
          <cell r="B387" t="str">
            <v>Inmuebles</v>
          </cell>
          <cell r="C387" t="str">
            <v>Real estate</v>
          </cell>
        </row>
        <row r="388">
          <cell r="A388" t="str">
            <v>MOD_375</v>
          </cell>
          <cell r="B388" t="str">
            <v>Por Tipo de negocio:</v>
          </cell>
          <cell r="C388" t="str">
            <v>By Type of business:</v>
          </cell>
        </row>
        <row r="389">
          <cell r="A389" t="str">
            <v>MOD_376</v>
          </cell>
          <cell r="B389" t="str">
            <v>Por Región:</v>
          </cell>
          <cell r="C389" t="str">
            <v>By Region:</v>
          </cell>
        </row>
        <row r="390">
          <cell r="A390" t="str">
            <v>MOD_377</v>
          </cell>
          <cell r="B390" t="str">
            <v>Por Cedente:</v>
          </cell>
          <cell r="C390" t="str">
            <v>By Ceding company:</v>
          </cell>
        </row>
        <row r="391">
          <cell r="A391" t="str">
            <v>MOD_378</v>
          </cell>
          <cell r="B391" t="str">
            <v>Por Ramos:</v>
          </cell>
          <cell r="C391" t="str">
            <v>By Insurance Lines:</v>
          </cell>
        </row>
        <row r="392">
          <cell r="A392" t="str">
            <v>MOD_379</v>
          </cell>
          <cell r="B392" t="str">
            <v>Ene.-Mar.</v>
          </cell>
          <cell r="C392" t="str">
            <v>Jan.-Mar.</v>
          </cell>
        </row>
        <row r="393">
          <cell r="A393" t="str">
            <v>MOD_380</v>
          </cell>
          <cell r="B393" t="str">
            <v>Abr.-Jun.</v>
          </cell>
          <cell r="C393" t="str">
            <v>Apr.-Jun.</v>
          </cell>
        </row>
        <row r="394">
          <cell r="A394" t="str">
            <v>MOD_381</v>
          </cell>
          <cell r="B394" t="str">
            <v>Jul.-Sept.</v>
          </cell>
          <cell r="C394" t="str">
            <v>Jul.-Sept.</v>
          </cell>
        </row>
        <row r="395">
          <cell r="A395" t="str">
            <v>MOD_382</v>
          </cell>
          <cell r="B395" t="str">
            <v>Sept.-Dic.</v>
          </cell>
          <cell r="C395" t="str">
            <v>Sept.-Dec.</v>
          </cell>
        </row>
        <row r="396">
          <cell r="A396" t="str">
            <v>MOD_383</v>
          </cell>
          <cell r="B396" t="str">
            <v>Trimestre</v>
          </cell>
          <cell r="C396" t="str">
            <v>Quarter</v>
          </cell>
        </row>
        <row r="397">
          <cell r="A397" t="str">
            <v>MOD_384</v>
          </cell>
          <cell r="B397" t="str">
            <v>Período</v>
          </cell>
          <cell r="C397" t="str">
            <v>Period</v>
          </cell>
        </row>
        <row r="398">
          <cell r="A398" t="str">
            <v>MOD_385</v>
          </cell>
          <cell r="B398" t="str">
            <v>Importes consolidados</v>
          </cell>
          <cell r="C398" t="str">
            <v>Consolidated figures</v>
          </cell>
        </row>
        <row r="399">
          <cell r="A399" t="str">
            <v>MOD_386</v>
          </cell>
          <cell r="B399" t="str">
            <v>Primas emitidas y aceptadas - Total</v>
          </cell>
          <cell r="C399" t="str">
            <v>Written and accepted premiums - Total</v>
          </cell>
        </row>
        <row r="400">
          <cell r="A400" t="str">
            <v>MOD_387</v>
          </cell>
          <cell r="B400" t="str">
            <v>Primas emitidas y aceptadas - No Vida</v>
          </cell>
          <cell r="C400" t="str">
            <v>Written and accepted premiums - Non-Life</v>
          </cell>
        </row>
        <row r="401">
          <cell r="A401" t="str">
            <v>MOD_388</v>
          </cell>
          <cell r="B401" t="str">
            <v>Primas emitidas y aceptadas - Vida</v>
          </cell>
          <cell r="C401" t="str">
            <v>Written and accepted premiums - Life</v>
          </cell>
        </row>
        <row r="402">
          <cell r="A402" t="str">
            <v>MOD_389</v>
          </cell>
          <cell r="B402" t="str">
            <v xml:space="preserve">Resultado neto </v>
          </cell>
          <cell r="C402" t="str">
            <v>Net result</v>
          </cell>
        </row>
        <row r="403">
          <cell r="A403" t="str">
            <v>MOD_390</v>
          </cell>
          <cell r="B403" t="str">
            <v>Ratio combinado</v>
          </cell>
          <cell r="C403" t="str">
            <v>Combined ratio</v>
          </cell>
        </row>
        <row r="404">
          <cell r="A404" t="str">
            <v>MOD_391</v>
          </cell>
          <cell r="B404" t="str">
            <v>Ratio de siniestralidad</v>
          </cell>
          <cell r="C404" t="str">
            <v>Loss ratio</v>
          </cell>
        </row>
        <row r="405">
          <cell r="A405" t="str">
            <v>MOD_392</v>
          </cell>
          <cell r="B405" t="str">
            <v>Ratio de gastos</v>
          </cell>
          <cell r="C405" t="str">
            <v>Expense ratio</v>
          </cell>
        </row>
        <row r="406">
          <cell r="A406" t="str">
            <v>MOD_393</v>
          </cell>
          <cell r="B406" t="str">
            <v>Importes por unidad de negocio</v>
          </cell>
          <cell r="C406" t="str">
            <v>Figures by business unit</v>
          </cell>
        </row>
        <row r="407">
          <cell r="A407" t="str">
            <v>MOD_394</v>
          </cell>
          <cell r="B407" t="str">
            <v>Δ Anual</v>
          </cell>
          <cell r="C407" t="str">
            <v>Δ Annual</v>
          </cell>
        </row>
        <row r="408">
          <cell r="A408" t="str">
            <v>MOD_395</v>
          </cell>
          <cell r="B408" t="str">
            <v xml:space="preserve">Δ </v>
          </cell>
          <cell r="C408" t="str">
            <v xml:space="preserve">Δ </v>
          </cell>
        </row>
        <row r="409">
          <cell r="A409" t="str">
            <v>MOD_396</v>
          </cell>
          <cell r="B409" t="str">
            <v>Patrimonio Neto</v>
          </cell>
          <cell r="C409" t="str">
            <v>Equity</v>
          </cell>
        </row>
        <row r="410">
          <cell r="A410" t="str">
            <v>MOD_397</v>
          </cell>
          <cell r="B410" t="str">
            <v>Deuda Senior</v>
          </cell>
          <cell r="C410" t="str">
            <v>Senior debt</v>
          </cell>
        </row>
        <row r="411">
          <cell r="A411" t="str">
            <v>MOD_398</v>
          </cell>
          <cell r="B411" t="str">
            <v>Deuda Subordinada</v>
          </cell>
          <cell r="C411" t="str">
            <v>Subordinated debt</v>
          </cell>
        </row>
        <row r="412">
          <cell r="A412" t="str">
            <v>MOD_399</v>
          </cell>
          <cell r="B412" t="str">
            <v>Deuda Bancaria</v>
          </cell>
          <cell r="C412" t="str">
            <v>Bank debt</v>
          </cell>
        </row>
        <row r="413">
          <cell r="A413" t="str">
            <v>MOD_400</v>
          </cell>
          <cell r="B413" t="str">
            <v>Millones de euros</v>
          </cell>
          <cell r="C413" t="str">
            <v>Million eur</v>
          </cell>
        </row>
        <row r="414">
          <cell r="A414" t="str">
            <v>MOD_401</v>
          </cell>
          <cell r="B414" t="str">
            <v>Valor de Mercado</v>
          </cell>
          <cell r="C414" t="str">
            <v>Market Value</v>
          </cell>
        </row>
        <row r="415">
          <cell r="A415" t="str">
            <v>MOD_402</v>
          </cell>
          <cell r="B415" t="str">
            <v>Rentabilidad Contable</v>
          </cell>
          <cell r="C415" t="str">
            <v>Accounting Yield</v>
          </cell>
        </row>
        <row r="416">
          <cell r="A416" t="str">
            <v>MOD_403</v>
          </cell>
          <cell r="B416" t="str">
            <v>Rentabilidad de Mercado</v>
          </cell>
          <cell r="C416" t="str">
            <v>Market Yield</v>
          </cell>
        </row>
        <row r="417">
          <cell r="A417" t="str">
            <v>MOD_404</v>
          </cell>
          <cell r="B417" t="str">
            <v>Duración Modificada</v>
          </cell>
          <cell r="C417" t="str">
            <v>Modified Duration</v>
          </cell>
        </row>
        <row r="418">
          <cell r="A418" t="str">
            <v>MOD_405</v>
          </cell>
          <cell r="B418" t="str">
            <v>No Vida (IBERIA + MAPFRE RE + GLOBAL RISKS)</v>
          </cell>
          <cell r="C418" t="str">
            <v>Non Life (IBERIA + MAPFRE RE + GLOBAL RISKS)</v>
          </cell>
        </row>
        <row r="419">
          <cell r="A419" t="str">
            <v>MOD_406</v>
          </cell>
          <cell r="B419" t="str">
            <v>31.12.2016</v>
          </cell>
          <cell r="C419" t="str">
            <v>12.31.2016</v>
          </cell>
        </row>
        <row r="420">
          <cell r="A420" t="str">
            <v>MOD_407</v>
          </cell>
          <cell r="B420" t="str">
            <v>31.03.2017</v>
          </cell>
          <cell r="C420" t="str">
            <v>03.21.2017</v>
          </cell>
        </row>
        <row r="421">
          <cell r="A421" t="str">
            <v>MOD_408</v>
          </cell>
          <cell r="B421" t="str">
            <v>30.06.2017</v>
          </cell>
          <cell r="C421" t="str">
            <v>06.30.2017</v>
          </cell>
        </row>
        <row r="422">
          <cell r="A422" t="str">
            <v>MOD_409</v>
          </cell>
          <cell r="B422" t="str">
            <v>Vida (IBERIA)</v>
          </cell>
          <cell r="C422" t="str">
            <v>Life (IBERIA)</v>
          </cell>
        </row>
        <row r="423">
          <cell r="A423" t="str">
            <v>MOD_410</v>
          </cell>
        </row>
      </sheetData>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cadas (3)"/>
      <sheetName val="cascadas (2)"/>
      <sheetName val="Menu"/>
      <sheetName val="cascadas"/>
      <sheetName val="Resultado Vida"/>
      <sheetName val="GRAFICOS KEYS"/>
      <sheetName val="financiero"/>
      <sheetName val="P&amp;L trimestral"/>
      <sheetName val="Balance"/>
      <sheetName val="Patrimonio"/>
      <sheetName val="Deuda EBIT"/>
      <sheetName val="Inversiones"/>
      <sheetName val="datos hfm"/>
      <sheetName val="primas por unidad"/>
      <sheetName val="primas NONLIFE por unidad "/>
      <sheetName val="RES FIN NONLIFE"/>
      <sheetName val="primas LIFE"/>
      <sheetName val="resultado LIFE "/>
      <sheetName val="CoR NONLIFE por unidad"/>
      <sheetName val="Info por unidad de negocio"/>
      <sheetName val="Info. por áreas reg"/>
      <sheetName val="Info por unidad de negocio (2)"/>
      <sheetName val="P&amp;L input"/>
    </sheetNames>
    <sheetDataSet>
      <sheetData sheetId="0"/>
      <sheetData sheetId="1"/>
      <sheetData sheetId="2">
        <row r="2">
          <cell r="C2" t="str">
            <v>MARZO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adme"/>
      <sheetName val="Overview"/>
      <sheetName val="Entity"/>
      <sheetName val="BS"/>
      <sheetName val="OF"/>
      <sheetName val="SCR"/>
      <sheetName val="Market risk"/>
      <sheetName val="Counterparty default risk"/>
      <sheetName val="Life underwriting risk"/>
      <sheetName val="Health underwriting risk"/>
      <sheetName val="Non-Life underwriting risk"/>
      <sheetName val="Operational risk"/>
      <sheetName val="MCR"/>
      <sheetName val="Dictionary"/>
      <sheetName val="Data"/>
      <sheetName val="Data set"/>
      <sheetName val="Data set QRT"/>
      <sheetName val="Control"/>
    </sheetNames>
    <sheetDataSet>
      <sheetData sheetId="0" refreshError="1"/>
      <sheetData sheetId="1" refreshError="1"/>
      <sheetData sheetId="2" refreshError="1">
        <row r="7">
          <cell r="C7" t="str">
            <v>Group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abla Distribución Natu-Dest"/>
      <sheetName val="A.1"/>
      <sheetName val="A.1-1"/>
      <sheetName val="A.1-1-1"/>
      <sheetName val="A.2"/>
      <sheetName val="A.2-1"/>
      <sheetName val="A.2-1-1"/>
      <sheetName val="A.3"/>
      <sheetName val="A.3-1"/>
      <sheetName val="A.3-1_NATURALEZA"/>
      <sheetName val="A.3-1 Special P&amp;L EMEA"/>
      <sheetName val="A.3-1-1"/>
      <sheetName val="A.3-2"/>
      <sheetName val="A.4"/>
      <sheetName val="A.4-1"/>
      <sheetName val="A.4-2"/>
      <sheetName val="Cash Flow"/>
      <sheetName val="A.3-1_N"/>
      <sheetName val="A.5-1"/>
      <sheetName val="A.5-1-1"/>
      <sheetName val="A.5-2 Dat"/>
      <sheetName val="A.5-2-1"/>
      <sheetName val="USA REGIONAL INFO"/>
      <sheetName val="B.4-3"/>
      <sheetName val="B.5-1"/>
      <sheetName val="B.5-2"/>
      <sheetName val="B.5-8"/>
      <sheetName val="B.16-1"/>
      <sheetName val="B.16-2"/>
      <sheetName val="B.18-2"/>
      <sheetName val="B.21"/>
      <sheetName val="B.23"/>
      <sheetName val="B.26"/>
      <sheetName val="B.27"/>
      <sheetName val="B.27 Dic 2013"/>
      <sheetName val="B.30"/>
      <sheetName val="B.31"/>
      <sheetName val="B.31_CONSO"/>
      <sheetName val="B.32"/>
      <sheetName val="B.32_CONSO"/>
      <sheetName val="B.33"/>
      <sheetName val="B.33_CONSO"/>
      <sheetName val="B.34"/>
      <sheetName val="B.35"/>
      <sheetName val="B.35_CONSO"/>
      <sheetName val="C.1-1 New"/>
      <sheetName val="C.1-2 New"/>
      <sheetName val="C.1-3 New"/>
      <sheetName val="C.2 New"/>
      <sheetName val="C.4 New"/>
      <sheetName val="D.0 New"/>
      <sheetName val="D.1"/>
      <sheetName val="D.2-1 FC IG"/>
      <sheetName val="D.2-2"/>
      <sheetName val="D.2-1 FC PE"/>
      <sheetName val="D.2-1 VOBA"/>
      <sheetName val="D.2-1 INMOV INTANG"/>
      <sheetName val="D.2-1 INMOV MAT"/>
      <sheetName val="D.2-1 USO PROPIO"/>
      <sheetName val="D.2-1 MINUSV OBLIG"/>
      <sheetName val="D.2-1 V CONTRASTE"/>
      <sheetName val="INDICADORES"/>
      <sheetName val="NEGOCIO_DIGITAL"/>
      <sheetName val="Traducciones (2)"/>
      <sheetName val="Configuración"/>
      <sheetName val="Calculos"/>
      <sheetName val="Traducciones (1)"/>
      <sheetName val="Log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
          <cell r="CD1" t="str">
            <v>USA REGIONAL INFO</v>
          </cell>
          <cell r="CE1">
            <v>0</v>
          </cell>
          <cell r="CF1">
            <v>0</v>
          </cell>
        </row>
        <row r="2">
          <cell r="CD2" t="str">
            <v>Código</v>
          </cell>
          <cell r="CE2" t="str">
            <v>Español</v>
          </cell>
          <cell r="CF2" t="str">
            <v>English</v>
          </cell>
        </row>
        <row r="3">
          <cell r="CD3" t="str">
            <v>USA_Info_1</v>
          </cell>
          <cell r="CE3" t="str">
            <v>INFORMACIÓN POR ESTADOS EE.UU</v>
          </cell>
          <cell r="CF3" t="str">
            <v>USA REGIONAL INFO</v>
          </cell>
        </row>
        <row r="4">
          <cell r="CD4" t="str">
            <v>USA_Info_2</v>
          </cell>
          <cell r="CE4" t="str">
            <v xml:space="preserve">Periodo:  Enero  a  Marzo   -   Entidad: </v>
          </cell>
          <cell r="CF4" t="str">
            <v xml:space="preserve">Period:  January  to  Marzo   -   Entity: </v>
          </cell>
        </row>
        <row r="5">
          <cell r="CD5" t="str">
            <v>USA_Info_3</v>
          </cell>
          <cell r="CE5" t="str">
            <v>Anual - Datos en miles</v>
          </cell>
          <cell r="CF5" t="str">
            <v>Annual - Data in thousands</v>
          </cell>
        </row>
        <row r="6">
          <cell r="CD6" t="str">
            <v>USA_Info_4</v>
          </cell>
          <cell r="CE6" t="str">
            <v>PRIMA NETA EMITIDA</v>
          </cell>
          <cell r="CF6" t="str">
            <v>NET PREMIUM WRITTEN</v>
          </cell>
        </row>
        <row r="7">
          <cell r="CD7" t="str">
            <v>USA_Info_5</v>
          </cell>
          <cell r="CE7" t="str">
            <v>PRIMA NETA IMPUTADA</v>
          </cell>
          <cell r="CF7" t="str">
            <v>NET PREMIUM EARNED</v>
          </cell>
        </row>
        <row r="8">
          <cell r="CD8" t="str">
            <v>USA_Info_6</v>
          </cell>
          <cell r="CE8" t="str">
            <v>TOTAL SINIESTRALIDAD NETA</v>
          </cell>
          <cell r="CF8" t="str">
            <v>TOTAL NET INCURRED LOSSES</v>
          </cell>
        </row>
        <row r="9">
          <cell r="CD9" t="str">
            <v>USA_Info_7</v>
          </cell>
          <cell r="CE9" t="str">
            <v>TOTAL GASTOS IMPUTABLES A PRESTACIONES</v>
          </cell>
          <cell r="CF9" t="str">
            <v>TOTAL LAE</v>
          </cell>
        </row>
        <row r="10">
          <cell r="CD10" t="str">
            <v>USA_Info_8</v>
          </cell>
          <cell r="CE10" t="str">
            <v>TOTAL GASTOS DE ADQUISICIÓN</v>
          </cell>
          <cell r="CF10" t="str">
            <v>TOTAL U/W EXPENSES</v>
          </cell>
        </row>
        <row r="11">
          <cell r="CD11" t="str">
            <v>USA_Info_9</v>
          </cell>
          <cell r="CE11" t="str">
            <v>RESULTADO DE SUSCRIPCIÓN</v>
          </cell>
          <cell r="CF11" t="str">
            <v>U/W PROFIT (LOSS)</v>
          </cell>
        </row>
        <row r="12">
          <cell r="CD12" t="str">
            <v>USA_Info_10</v>
          </cell>
          <cell r="CE12" t="str">
            <v>OTROS GASTOS</v>
          </cell>
          <cell r="CF12" t="str">
            <v>OTHER FEES</v>
          </cell>
        </row>
        <row r="13">
          <cell r="CD13" t="str">
            <v>USA_Info_11</v>
          </cell>
          <cell r="CE13" t="str">
            <v>RESULTADO TÉCNICO</v>
          </cell>
          <cell r="CF13" t="str">
            <v>NET PROFIT OPERATING (LOSS)</v>
          </cell>
        </row>
        <row r="14">
          <cell r="CD14" t="str">
            <v>USA_Info_12</v>
          </cell>
          <cell r="CE14" t="str">
            <v>RATIOS</v>
          </cell>
          <cell r="CF14" t="str">
            <v>U/W ratios</v>
          </cell>
        </row>
        <row r="15">
          <cell r="CD15" t="str">
            <v>USA_Info_13</v>
          </cell>
          <cell r="CE15" t="str">
            <v>% Ratio de Gastos</v>
          </cell>
          <cell r="CF15" t="str">
            <v>% Expense ratio</v>
          </cell>
        </row>
        <row r="16">
          <cell r="CD16" t="str">
            <v>USA_Info_14</v>
          </cell>
          <cell r="CE16" t="str">
            <v>% Ratio de Siniestralidad</v>
          </cell>
          <cell r="CF16" t="str">
            <v>% Loss ratio</v>
          </cell>
        </row>
        <row r="17">
          <cell r="CD17" t="str">
            <v>USA_Info_15</v>
          </cell>
          <cell r="CE17" t="str">
            <v>% Ratio Combinado</v>
          </cell>
          <cell r="CF17" t="str">
            <v>% Combined ratio</v>
          </cell>
        </row>
        <row r="18">
          <cell r="CD18" t="str">
            <v>USA_Info_16</v>
          </cell>
          <cell r="CE18" t="str">
            <v>NORTHEAST MASSACHUSETTS</v>
          </cell>
          <cell r="CF18" t="str">
            <v>NORTHEAST MASSACHUSETTS</v>
          </cell>
        </row>
        <row r="19">
          <cell r="CD19" t="str">
            <v>USA_Info_17</v>
          </cell>
          <cell r="CE19" t="str">
            <v>ATLANTIC REGION</v>
          </cell>
          <cell r="CF19" t="str">
            <v>ATLANTIC REGION</v>
          </cell>
        </row>
        <row r="20">
          <cell r="CD20" t="str">
            <v>USA_Info_18</v>
          </cell>
          <cell r="CE20" t="str">
            <v>CENTRAL REGION</v>
          </cell>
          <cell r="CF20" t="str">
            <v>CENTRAL REGION</v>
          </cell>
        </row>
        <row r="21">
          <cell r="CD21" t="str">
            <v>USA_Info_19</v>
          </cell>
          <cell r="CE21" t="str">
            <v>WEST REGION</v>
          </cell>
          <cell r="CF21" t="str">
            <v>WEST REGION</v>
          </cell>
        </row>
        <row r="22">
          <cell r="CD22" t="str">
            <v>USA_Info_20</v>
          </cell>
          <cell r="CE22" t="str">
            <v>TOTAL USA</v>
          </cell>
          <cell r="CF22" t="str">
            <v>TOTAL USA</v>
          </cell>
        </row>
        <row r="23">
          <cell r="CD23" t="str">
            <v>USA_Info_21</v>
          </cell>
          <cell r="CE23" t="str">
            <v>AUTOS PERSONAL</v>
          </cell>
          <cell r="CF23" t="str">
            <v>PERSONAL AUTO</v>
          </cell>
        </row>
        <row r="24">
          <cell r="CD24" t="str">
            <v>USA_Info_22</v>
          </cell>
          <cell r="CE24" t="str">
            <v>OTROS PERSONAL</v>
          </cell>
          <cell r="CF24" t="str">
            <v>PERSONAL OTHER THAN AUTO</v>
          </cell>
        </row>
        <row r="25">
          <cell r="CD25" t="str">
            <v>USA_Info_23</v>
          </cell>
          <cell r="CE25" t="str">
            <v>AUTOS COMERCIAL</v>
          </cell>
          <cell r="CF25" t="str">
            <v>COMMERCIAL AUTO</v>
          </cell>
        </row>
        <row r="26">
          <cell r="CD26" t="str">
            <v>USA_Info_24</v>
          </cell>
          <cell r="CE26" t="str">
            <v>OTROS COMERCIAL</v>
          </cell>
          <cell r="CF26" t="str">
            <v>COMMERCIAL OTHER THAN AUTO</v>
          </cell>
        </row>
        <row r="27">
          <cell r="CD27" t="str">
            <v>USA_Info_25</v>
          </cell>
          <cell r="CE27" t="str">
            <v>ANTERIOR</v>
          </cell>
          <cell r="CF27" t="str">
            <v>PY</v>
          </cell>
        </row>
        <row r="28">
          <cell r="CD28" t="str">
            <v>USA_Info_26</v>
          </cell>
          <cell r="CE28" t="str">
            <v>PRESUPUESTO</v>
          </cell>
          <cell r="CF28" t="str">
            <v>BUDGET</v>
          </cell>
        </row>
        <row r="29">
          <cell r="CD29" t="str">
            <v>USA_Info_27</v>
          </cell>
          <cell r="CE29" t="str">
            <v>ACTUAL</v>
          </cell>
          <cell r="CF29" t="str">
            <v>CY</v>
          </cell>
        </row>
        <row r="30">
          <cell r="CD30" t="str">
            <v>USA_Info_28</v>
          </cell>
        </row>
        <row r="31">
          <cell r="CD31" t="str">
            <v>USA_Info_29</v>
          </cell>
        </row>
      </sheetData>
      <sheetData sheetId="65"/>
      <sheetData sheetId="66"/>
      <sheetData sheetId="67"/>
      <sheetData sheetId="6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6"/>
  <sheetViews>
    <sheetView showRowColHeaders="0" tabSelected="1" zoomScale="120" zoomScaleNormal="120" workbookViewId="0"/>
  </sheetViews>
  <sheetFormatPr baseColWidth="10" defaultColWidth="0" defaultRowHeight="15" zeroHeight="1" x14ac:dyDescent="0.25"/>
  <cols>
    <col min="1" max="1" width="10.85546875" style="57" customWidth="1"/>
    <col min="2" max="2" width="21.42578125" style="57" customWidth="1"/>
    <col min="3" max="3" width="34.5703125" style="57" customWidth="1"/>
    <col min="4" max="4" width="2" style="57" customWidth="1"/>
    <col min="5" max="14" width="10.85546875" style="57" customWidth="1"/>
    <col min="15" max="15" width="0" style="57" hidden="1" customWidth="1"/>
    <col min="16" max="16384" width="10.85546875" style="57" hidden="1"/>
  </cols>
  <sheetData>
    <row r="1" spans="2:6" ht="14.45" x14ac:dyDescent="0.35"/>
    <row r="2" spans="2:6" ht="14.45" x14ac:dyDescent="0.35"/>
    <row r="3" spans="2:6" ht="14.45" x14ac:dyDescent="0.35"/>
    <row r="4" spans="2:6" x14ac:dyDescent="0.25">
      <c r="C4" s="105"/>
      <c r="D4" s="105"/>
      <c r="E4" s="105"/>
      <c r="F4" s="105"/>
    </row>
    <row r="5" spans="2:6" ht="20.100000000000001" customHeight="1" x14ac:dyDescent="0.25">
      <c r="B5" s="111" t="s">
        <v>161</v>
      </c>
      <c r="C5" s="64" t="s">
        <v>156</v>
      </c>
      <c r="D5" s="106"/>
      <c r="E5" s="105"/>
      <c r="F5" s="105"/>
    </row>
    <row r="6" spans="2:6" ht="20.100000000000001" customHeight="1" x14ac:dyDescent="0.25">
      <c r="B6" s="112"/>
      <c r="C6" s="64" t="s">
        <v>157</v>
      </c>
      <c r="D6" s="106"/>
      <c r="E6" s="105"/>
      <c r="F6" s="105"/>
    </row>
    <row r="7" spans="2:6" ht="20.100000000000001" customHeight="1" x14ac:dyDescent="0.25">
      <c r="B7" s="112"/>
      <c r="C7" s="64" t="s">
        <v>159</v>
      </c>
      <c r="D7" s="106"/>
      <c r="E7" s="105"/>
      <c r="F7" s="105"/>
    </row>
    <row r="8" spans="2:6" ht="20.100000000000001" customHeight="1" x14ac:dyDescent="0.25">
      <c r="B8" s="113"/>
      <c r="C8" s="64" t="s">
        <v>160</v>
      </c>
      <c r="D8" s="64"/>
      <c r="E8" s="105"/>
      <c r="F8" s="105"/>
    </row>
    <row r="9" spans="2:6" ht="16.5" x14ac:dyDescent="0.3">
      <c r="B9" s="62"/>
      <c r="C9" s="58"/>
      <c r="D9" s="58"/>
      <c r="E9" s="105"/>
      <c r="F9" s="105"/>
    </row>
    <row r="10" spans="2:6" ht="16.5" x14ac:dyDescent="0.25">
      <c r="B10" s="110" t="s">
        <v>195</v>
      </c>
      <c r="C10" s="64" t="s">
        <v>160</v>
      </c>
      <c r="D10" s="106"/>
      <c r="E10" s="106"/>
    </row>
    <row r="11" spans="2:6" ht="16.5" x14ac:dyDescent="0.3">
      <c r="B11" s="63"/>
      <c r="C11" s="64"/>
      <c r="D11" s="106"/>
      <c r="E11" s="106"/>
    </row>
    <row r="12" spans="2:6" ht="16.5" x14ac:dyDescent="0.25">
      <c r="B12" s="110" t="s">
        <v>197</v>
      </c>
      <c r="C12" s="64" t="s">
        <v>160</v>
      </c>
      <c r="D12" s="106"/>
      <c r="E12" s="106"/>
    </row>
    <row r="13" spans="2:6" ht="16.5" x14ac:dyDescent="0.3">
      <c r="B13" s="63"/>
      <c r="C13" s="64"/>
      <c r="D13" s="106"/>
      <c r="E13" s="106"/>
    </row>
    <row r="14" spans="2:6" ht="39.950000000000003" customHeight="1" x14ac:dyDescent="0.25">
      <c r="B14" s="107" t="s">
        <v>181</v>
      </c>
      <c r="C14" s="64" t="s">
        <v>162</v>
      </c>
      <c r="D14" s="106"/>
      <c r="E14" s="106"/>
      <c r="F14" s="105"/>
    </row>
    <row r="15" spans="2:6" ht="16.5" x14ac:dyDescent="0.25">
      <c r="C15" s="106"/>
      <c r="D15" s="106"/>
      <c r="E15" s="106"/>
    </row>
    <row r="16" spans="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mergeCells count="1">
    <mergeCell ref="B5:B8"/>
  </mergeCells>
  <hyperlinks>
    <hyperlink ref="C5" location="'6M 2017_BS'!A1" display="Consolidated Balance Sheet "/>
    <hyperlink ref="C6" location="'6M 2017_Con P&amp;L'!A1" display="Consolidated Profit &amp; Loss"/>
    <hyperlink ref="C7" location="'6M 2017_Regional P&amp;L'!A1" display="Profit &amp; Loss by Regional Area"/>
    <hyperlink ref="C14" location="'Estancos trimestrales'!A1" display="Overview"/>
    <hyperlink ref="C8" location="'6M 2017_P&amp;L by BU'!A1" display="Profit &amp; Loss by Business Unit"/>
    <hyperlink ref="C10" location="'12M 2016_P&amp;L by BU'!A1" display="Profit &amp; Loss by Business Unit"/>
    <hyperlink ref="C12" location="'9M 2016_P&amp;L by BU'!A1" display="Profit &amp; Loss by Business Unit"/>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6"/>
  <sheetViews>
    <sheetView showGridLines="0" showRowColHeaders="0" zoomScale="50" zoomScaleNormal="50" workbookViewId="0"/>
  </sheetViews>
  <sheetFormatPr baseColWidth="10" defaultColWidth="0" defaultRowHeight="15" zeroHeight="1" x14ac:dyDescent="0.25"/>
  <cols>
    <col min="1" max="1" width="10.5703125" customWidth="1"/>
    <col min="2" max="2" width="82.140625" customWidth="1"/>
    <col min="3" max="5" width="20.85546875" customWidth="1"/>
    <col min="6" max="6" width="10.85546875" customWidth="1"/>
    <col min="7" max="16384" width="10.85546875" hidden="1"/>
  </cols>
  <sheetData>
    <row r="1" spans="2:5" ht="14.45" x14ac:dyDescent="0.35"/>
    <row r="2" spans="2:5" s="59" customFormat="1" ht="50.1" customHeight="1" x14ac:dyDescent="0.35">
      <c r="B2" s="60" t="str">
        <f>+CONCATENATE("Consolidated balance sheet - "&amp;Index!$B$5)</f>
        <v>Consolidated balance sheet - 6M 2017</v>
      </c>
      <c r="C2" s="61"/>
      <c r="D2" s="61"/>
      <c r="E2" s="61"/>
    </row>
    <row r="3" spans="2:5" ht="68.45" customHeight="1" x14ac:dyDescent="0.35"/>
    <row r="4" spans="2:5" ht="36.950000000000003" customHeight="1" x14ac:dyDescent="0.25">
      <c r="B4" s="28"/>
      <c r="C4" s="29" t="s">
        <v>182</v>
      </c>
      <c r="D4" s="29" t="s">
        <v>183</v>
      </c>
      <c r="E4" s="30" t="s">
        <v>184</v>
      </c>
    </row>
    <row r="5" spans="2:5" ht="18" x14ac:dyDescent="0.25">
      <c r="B5" s="31" t="s">
        <v>35</v>
      </c>
      <c r="C5" s="32">
        <v>3792.0640437962502</v>
      </c>
      <c r="D5" s="32">
        <v>3798.9156006149501</v>
      </c>
      <c r="E5" s="33">
        <v>3671.8385431147703</v>
      </c>
    </row>
    <row r="6" spans="2:5" ht="18" x14ac:dyDescent="0.25">
      <c r="B6" s="34" t="s">
        <v>36</v>
      </c>
      <c r="C6" s="35">
        <v>1996.19579688049</v>
      </c>
      <c r="D6" s="35">
        <v>1990.0457513103102</v>
      </c>
      <c r="E6" s="36">
        <v>2002.4960224604799</v>
      </c>
    </row>
    <row r="7" spans="2:5" ht="18" x14ac:dyDescent="0.25">
      <c r="B7" s="34" t="s">
        <v>37</v>
      </c>
      <c r="C7" s="35">
        <v>1795.86824691576</v>
      </c>
      <c r="D7" s="35">
        <v>1808.86984930463</v>
      </c>
      <c r="E7" s="36">
        <v>1669.34252065428</v>
      </c>
    </row>
    <row r="8" spans="2:5" ht="18" x14ac:dyDescent="0.25">
      <c r="B8" s="31" t="s">
        <v>38</v>
      </c>
      <c r="C8" s="32">
        <v>1253.2510537966298</v>
      </c>
      <c r="D8" s="32">
        <v>1296.56733820054</v>
      </c>
      <c r="E8" s="33">
        <v>1217.24471669997</v>
      </c>
    </row>
    <row r="9" spans="2:5" ht="18" x14ac:dyDescent="0.25">
      <c r="B9" s="34" t="s">
        <v>193</v>
      </c>
      <c r="C9" s="35">
        <v>968.59860202925893</v>
      </c>
      <c r="D9" s="35">
        <v>1002.9616988307699</v>
      </c>
      <c r="E9" s="36">
        <v>927.90970372415904</v>
      </c>
    </row>
    <row r="10" spans="2:5" ht="18" x14ac:dyDescent="0.25">
      <c r="B10" s="34" t="s">
        <v>39</v>
      </c>
      <c r="C10" s="35">
        <v>284.65245176736704</v>
      </c>
      <c r="D10" s="35">
        <v>293.60563936977098</v>
      </c>
      <c r="E10" s="36">
        <v>289.33501297580801</v>
      </c>
    </row>
    <row r="11" spans="2:5" ht="18" x14ac:dyDescent="0.25">
      <c r="B11" s="31" t="s">
        <v>40</v>
      </c>
      <c r="C11" s="32">
        <v>45298.6283949114</v>
      </c>
      <c r="D11" s="32">
        <v>45087.987239544898</v>
      </c>
      <c r="E11" s="33">
        <v>44496.210323288098</v>
      </c>
    </row>
    <row r="12" spans="2:5" ht="18" x14ac:dyDescent="0.25">
      <c r="B12" s="34" t="s">
        <v>194</v>
      </c>
      <c r="C12" s="35">
        <v>1324.61842504676</v>
      </c>
      <c r="D12" s="35">
        <v>1274.8164315588599</v>
      </c>
      <c r="E12" s="36">
        <v>1273.3892525711799</v>
      </c>
    </row>
    <row r="13" spans="2:5" ht="18" x14ac:dyDescent="0.25">
      <c r="B13" s="34" t="s">
        <v>33</v>
      </c>
      <c r="C13" s="35"/>
      <c r="D13" s="35"/>
      <c r="E13" s="36"/>
    </row>
    <row r="14" spans="2:5" ht="18" x14ac:dyDescent="0.25">
      <c r="B14" s="37" t="s">
        <v>61</v>
      </c>
      <c r="C14" s="35">
        <v>2467.6099224762102</v>
      </c>
      <c r="D14" s="35">
        <v>2419.75602546646</v>
      </c>
      <c r="E14" s="36">
        <v>2102.73086415642</v>
      </c>
    </row>
    <row r="15" spans="2:5" ht="18" x14ac:dyDescent="0.25">
      <c r="B15" s="37" t="s">
        <v>60</v>
      </c>
      <c r="C15" s="35">
        <v>35732.881607641197</v>
      </c>
      <c r="D15" s="35">
        <v>35102.605460587598</v>
      </c>
      <c r="E15" s="36">
        <v>34357.218909199997</v>
      </c>
    </row>
    <row r="16" spans="2:5" ht="18" x14ac:dyDescent="0.25">
      <c r="B16" s="37" t="s">
        <v>59</v>
      </c>
      <c r="C16" s="35">
        <v>4591.7431618655701</v>
      </c>
      <c r="D16" s="35">
        <v>5018.5844538456304</v>
      </c>
      <c r="E16" s="36">
        <v>5312.0204603011798</v>
      </c>
    </row>
    <row r="17" spans="2:5" ht="18" x14ac:dyDescent="0.25">
      <c r="B17" s="34" t="s">
        <v>41</v>
      </c>
      <c r="C17" s="35">
        <v>198.78967459609999</v>
      </c>
      <c r="D17" s="35">
        <v>242.57029332152899</v>
      </c>
      <c r="E17" s="36">
        <v>201.60335147637801</v>
      </c>
    </row>
    <row r="18" spans="2:5" ht="18" x14ac:dyDescent="0.25">
      <c r="B18" s="34" t="s">
        <v>42</v>
      </c>
      <c r="C18" s="35">
        <v>640.74728243275001</v>
      </c>
      <c r="D18" s="35">
        <v>650.22472903316202</v>
      </c>
      <c r="E18" s="36">
        <v>719.69496649082294</v>
      </c>
    </row>
    <row r="19" spans="2:5" ht="18" x14ac:dyDescent="0.25">
      <c r="B19" s="34" t="s">
        <v>43</v>
      </c>
      <c r="C19" s="35">
        <v>342.23832085287097</v>
      </c>
      <c r="D19" s="35">
        <v>379.42984573172203</v>
      </c>
      <c r="E19" s="36">
        <v>529.552519092122</v>
      </c>
    </row>
    <row r="20" spans="2:5" ht="36" x14ac:dyDescent="0.25">
      <c r="B20" s="31" t="s">
        <v>44</v>
      </c>
      <c r="C20" s="32">
        <v>1810.4664718432998</v>
      </c>
      <c r="D20" s="32">
        <v>2013.96437930604</v>
      </c>
      <c r="E20" s="33">
        <v>2267.3910745898002</v>
      </c>
    </row>
    <row r="21" spans="2:5" ht="18" x14ac:dyDescent="0.25">
      <c r="B21" s="31" t="s">
        <v>45</v>
      </c>
      <c r="C21" s="32">
        <v>75.659372890318593</v>
      </c>
      <c r="D21" s="32">
        <v>75.041712854045699</v>
      </c>
      <c r="E21" s="33">
        <v>63.948455137510102</v>
      </c>
    </row>
    <row r="22" spans="2:5" ht="18" x14ac:dyDescent="0.25">
      <c r="B22" s="31" t="s">
        <v>46</v>
      </c>
      <c r="C22" s="32">
        <v>4096.4273433422104</v>
      </c>
      <c r="D22" s="32">
        <v>3934.3735695984697</v>
      </c>
      <c r="E22" s="33">
        <v>4576.0865279772197</v>
      </c>
    </row>
    <row r="23" spans="2:5" ht="18" x14ac:dyDescent="0.25">
      <c r="B23" s="31" t="s">
        <v>47</v>
      </c>
      <c r="C23" s="32">
        <v>292.00061248119698</v>
      </c>
      <c r="D23" s="32">
        <v>335.31738822583702</v>
      </c>
      <c r="E23" s="33">
        <v>319.15474783072705</v>
      </c>
    </row>
    <row r="24" spans="2:5" ht="18" x14ac:dyDescent="0.25">
      <c r="B24" s="31" t="s">
        <v>48</v>
      </c>
      <c r="C24" s="32">
        <v>7557.5558381549699</v>
      </c>
      <c r="D24" s="32">
        <v>6651.8783177553605</v>
      </c>
      <c r="E24" s="33">
        <v>7522.4330954437501</v>
      </c>
    </row>
    <row r="25" spans="2:5" ht="18" x14ac:dyDescent="0.25">
      <c r="B25" s="34" t="s">
        <v>49</v>
      </c>
      <c r="C25" s="35">
        <v>5032.85057027322</v>
      </c>
      <c r="D25" s="35">
        <v>4315.0637488244301</v>
      </c>
      <c r="E25" s="36">
        <v>5146.9659262300902</v>
      </c>
    </row>
    <row r="26" spans="2:5" ht="18" x14ac:dyDescent="0.25">
      <c r="B26" s="34" t="s">
        <v>50</v>
      </c>
      <c r="C26" s="35">
        <v>1044.12320791247</v>
      </c>
      <c r="D26" s="35">
        <v>876.57775356375407</v>
      </c>
      <c r="E26" s="36">
        <v>910.24877583422506</v>
      </c>
    </row>
    <row r="27" spans="2:5" ht="18" x14ac:dyDescent="0.25">
      <c r="B27" s="34" t="s">
        <v>34</v>
      </c>
      <c r="C27" s="35"/>
      <c r="D27" s="35"/>
      <c r="E27" s="36"/>
    </row>
    <row r="28" spans="2:5" ht="18" x14ac:dyDescent="0.25">
      <c r="B28" s="37" t="s">
        <v>57</v>
      </c>
      <c r="C28" s="35">
        <v>164.96101908657602</v>
      </c>
      <c r="D28" s="35">
        <v>166.22013857802401</v>
      </c>
      <c r="E28" s="36">
        <v>142.498475897183</v>
      </c>
    </row>
    <row r="29" spans="2:5" ht="18" x14ac:dyDescent="0.25">
      <c r="B29" s="37" t="s">
        <v>58</v>
      </c>
      <c r="C29" s="35">
        <v>134.93093637792001</v>
      </c>
      <c r="D29" s="35">
        <v>137.56418179718301</v>
      </c>
      <c r="E29" s="36">
        <v>181.55701159260201</v>
      </c>
    </row>
    <row r="30" spans="2:5" ht="18" x14ac:dyDescent="0.25">
      <c r="B30" s="34" t="s">
        <v>51</v>
      </c>
      <c r="C30" s="35">
        <v>1180.6903758997601</v>
      </c>
      <c r="D30" s="35">
        <v>1156.4524949919701</v>
      </c>
      <c r="E30" s="36">
        <v>1141.1629058896501</v>
      </c>
    </row>
    <row r="31" spans="2:5" ht="18" x14ac:dyDescent="0.25">
      <c r="B31" s="34" t="s">
        <v>52</v>
      </c>
      <c r="C31" s="35">
        <v>-2.7139497014655299E-4</v>
      </c>
      <c r="D31" s="35">
        <v>0</v>
      </c>
      <c r="E31" s="36">
        <v>0</v>
      </c>
    </row>
    <row r="32" spans="2:5" ht="18" x14ac:dyDescent="0.25">
      <c r="B32" s="31" t="s">
        <v>53</v>
      </c>
      <c r="C32" s="32">
        <v>1577.61176298951</v>
      </c>
      <c r="D32" s="32">
        <v>1451.1173014675501</v>
      </c>
      <c r="E32" s="33">
        <v>1519.3129920158301</v>
      </c>
    </row>
    <row r="33" spans="2:5" ht="18" x14ac:dyDescent="0.25">
      <c r="B33" s="31" t="s">
        <v>54</v>
      </c>
      <c r="C33" s="32">
        <v>2197.1148240831803</v>
      </c>
      <c r="D33" s="32">
        <v>2179.9521928721297</v>
      </c>
      <c r="E33" s="33">
        <v>2203.4505433038998</v>
      </c>
    </row>
    <row r="34" spans="2:5" ht="18" x14ac:dyDescent="0.25">
      <c r="B34" s="31" t="s">
        <v>55</v>
      </c>
      <c r="C34" s="32">
        <v>145.362066802339</v>
      </c>
      <c r="D34" s="32">
        <v>145.50014161980002</v>
      </c>
      <c r="E34" s="33">
        <v>106.257963949158</v>
      </c>
    </row>
    <row r="35" spans="2:5" ht="36" x14ac:dyDescent="0.25">
      <c r="B35" s="31" t="s">
        <v>56</v>
      </c>
      <c r="C35" s="32">
        <v>992.53693472106897</v>
      </c>
      <c r="D35" s="32">
        <v>911.15922184419196</v>
      </c>
      <c r="E35" s="33">
        <v>163.69547782700201</v>
      </c>
    </row>
    <row r="36" spans="2:5" ht="18" x14ac:dyDescent="0.25">
      <c r="B36" s="31" t="s">
        <v>31</v>
      </c>
      <c r="C36" s="32">
        <v>69088.678719812378</v>
      </c>
      <c r="D36" s="32">
        <v>67881.774403903823</v>
      </c>
      <c r="E36" s="33">
        <v>68127.024461177731</v>
      </c>
    </row>
    <row r="37" spans="2:5" x14ac:dyDescent="0.25"/>
    <row r="38" spans="2:5" x14ac:dyDescent="0.25"/>
    <row r="39" spans="2:5" ht="18" x14ac:dyDescent="0.25">
      <c r="C39" s="29" t="s">
        <v>182</v>
      </c>
      <c r="D39" s="29" t="s">
        <v>183</v>
      </c>
      <c r="E39" s="38" t="s">
        <v>184</v>
      </c>
    </row>
    <row r="40" spans="2:5" ht="18" x14ac:dyDescent="0.25">
      <c r="B40" s="31" t="s">
        <v>64</v>
      </c>
      <c r="C40" s="32">
        <v>11179.0187915431</v>
      </c>
      <c r="D40" s="32">
        <v>11443.495631413201</v>
      </c>
      <c r="E40" s="33">
        <v>10863.484048128401</v>
      </c>
    </row>
    <row r="41" spans="2:5" ht="18" x14ac:dyDescent="0.25">
      <c r="B41" s="34" t="s">
        <v>65</v>
      </c>
      <c r="C41" s="35">
        <v>307.95532730104799</v>
      </c>
      <c r="D41" s="35">
        <v>307.95532729539701</v>
      </c>
      <c r="E41" s="36">
        <v>307.95532728771497</v>
      </c>
    </row>
    <row r="42" spans="2:5" ht="18" x14ac:dyDescent="0.25">
      <c r="B42" s="34" t="s">
        <v>66</v>
      </c>
      <c r="C42" s="35">
        <v>1506.7293364500001</v>
      </c>
      <c r="D42" s="35">
        <v>1506.7293364500001</v>
      </c>
      <c r="E42" s="36">
        <v>1506.7293364499901</v>
      </c>
    </row>
    <row r="43" spans="2:5" ht="18" x14ac:dyDescent="0.25">
      <c r="B43" s="34" t="s">
        <v>67</v>
      </c>
      <c r="C43" s="35">
        <v>7039.4168599494988</v>
      </c>
      <c r="D43" s="35">
        <v>7041.4755058577566</v>
      </c>
      <c r="E43" s="36">
        <v>7339.7045686127749</v>
      </c>
    </row>
    <row r="44" spans="2:5" ht="18" x14ac:dyDescent="0.25">
      <c r="B44" s="34" t="s">
        <v>68</v>
      </c>
      <c r="C44" s="35">
        <v>9.0221874415874501E-13</v>
      </c>
      <c r="D44" s="35">
        <v>-184.77262833999998</v>
      </c>
      <c r="E44" s="36">
        <v>-8.73114913702011E-14</v>
      </c>
    </row>
    <row r="45" spans="2:5" ht="18" x14ac:dyDescent="0.25">
      <c r="B45" s="34" t="s">
        <v>69</v>
      </c>
      <c r="C45" s="35">
        <v>-60.233635849999999</v>
      </c>
      <c r="D45" s="35">
        <v>-60.233635849999999</v>
      </c>
      <c r="E45" s="36">
        <v>-60.185206030000003</v>
      </c>
    </row>
    <row r="46" spans="2:5" ht="18" x14ac:dyDescent="0.25">
      <c r="B46" s="34" t="s">
        <v>70</v>
      </c>
      <c r="C46" s="35">
        <v>380.41008628561599</v>
      </c>
      <c r="D46" s="35">
        <v>775.45118714739408</v>
      </c>
      <c r="E46" s="36">
        <v>415.11309862189501</v>
      </c>
    </row>
    <row r="47" spans="2:5" ht="18" x14ac:dyDescent="0.25">
      <c r="B47" s="34" t="s">
        <v>71</v>
      </c>
      <c r="C47" s="35">
        <v>5.093</v>
      </c>
      <c r="D47" s="35">
        <v>9.6850000000000005</v>
      </c>
      <c r="E47" s="36">
        <v>13.741718000000001</v>
      </c>
    </row>
    <row r="48" spans="2:5" ht="18" x14ac:dyDescent="0.25">
      <c r="B48" s="34" t="s">
        <v>72</v>
      </c>
      <c r="C48" s="35">
        <v>801.38684796032305</v>
      </c>
      <c r="D48" s="35">
        <v>654.670827120289</v>
      </c>
      <c r="E48" s="36">
        <v>647.40430462496602</v>
      </c>
    </row>
    <row r="49" spans="2:5" ht="18" x14ac:dyDescent="0.25">
      <c r="B49" s="39" t="s">
        <v>73</v>
      </c>
      <c r="C49" s="40">
        <v>-1034.68806543254</v>
      </c>
      <c r="D49" s="40">
        <v>-924.44885010391101</v>
      </c>
      <c r="E49" s="41">
        <v>-1310.8208790528599</v>
      </c>
    </row>
    <row r="50" spans="2:5" ht="18" x14ac:dyDescent="0.25">
      <c r="B50" s="42" t="s">
        <v>74</v>
      </c>
      <c r="C50" s="43">
        <v>8946.0697566639465</v>
      </c>
      <c r="D50" s="43">
        <v>9126.5120695769256</v>
      </c>
      <c r="E50" s="44">
        <v>8859.6422685144807</v>
      </c>
    </row>
    <row r="51" spans="2:5" ht="18" x14ac:dyDescent="0.25">
      <c r="B51" s="42" t="s">
        <v>12</v>
      </c>
      <c r="C51" s="43">
        <v>2232.94903487804</v>
      </c>
      <c r="D51" s="43">
        <v>2316.9835618351999</v>
      </c>
      <c r="E51" s="44">
        <v>2003.84177961571</v>
      </c>
    </row>
    <row r="52" spans="2:5" ht="18" x14ac:dyDescent="0.25">
      <c r="B52" s="31" t="s">
        <v>75</v>
      </c>
      <c r="C52" s="32">
        <v>611.38339465000001</v>
      </c>
      <c r="D52" s="32">
        <v>593.95833396</v>
      </c>
      <c r="E52" s="33">
        <v>1211.7984389800001</v>
      </c>
    </row>
    <row r="53" spans="2:5" ht="18" x14ac:dyDescent="0.25">
      <c r="B53" s="31" t="s">
        <v>76</v>
      </c>
      <c r="C53" s="32">
        <v>45992.182680606798</v>
      </c>
      <c r="D53" s="32">
        <v>45226.120917940898</v>
      </c>
      <c r="E53" s="33">
        <v>45568.757743278504</v>
      </c>
    </row>
    <row r="54" spans="2:5" ht="18" x14ac:dyDescent="0.25">
      <c r="B54" s="34" t="s">
        <v>77</v>
      </c>
      <c r="C54" s="35">
        <v>9130.7726934263756</v>
      </c>
      <c r="D54" s="35">
        <v>8636.5280564035456</v>
      </c>
      <c r="E54" s="36">
        <v>9595.2769176344409</v>
      </c>
    </row>
    <row r="55" spans="2:5" ht="18" x14ac:dyDescent="0.25">
      <c r="B55" s="34" t="s">
        <v>78</v>
      </c>
      <c r="C55" s="35">
        <v>26320.729152259202</v>
      </c>
      <c r="D55" s="35">
        <v>25664.784907303601</v>
      </c>
      <c r="E55" s="36">
        <v>24996.9371058824</v>
      </c>
    </row>
    <row r="56" spans="2:5" ht="18" x14ac:dyDescent="0.25">
      <c r="B56" s="34" t="s">
        <v>79</v>
      </c>
      <c r="C56" s="35">
        <v>9725.415235310471</v>
      </c>
      <c r="D56" s="35">
        <v>10086.754488996099</v>
      </c>
      <c r="E56" s="36">
        <v>10103.7671337919</v>
      </c>
    </row>
    <row r="57" spans="2:5" ht="18" x14ac:dyDescent="0.25">
      <c r="B57" s="34" t="s">
        <v>80</v>
      </c>
      <c r="C57" s="35">
        <v>815.26559961068995</v>
      </c>
      <c r="D57" s="35">
        <v>838.05346523763114</v>
      </c>
      <c r="E57" s="36">
        <v>872.77658596966251</v>
      </c>
    </row>
    <row r="58" spans="2:5" ht="36" x14ac:dyDescent="0.25">
      <c r="B58" s="31" t="s">
        <v>81</v>
      </c>
      <c r="C58" s="32">
        <v>1810.4658128732999</v>
      </c>
      <c r="D58" s="32">
        <v>2013.96431364604</v>
      </c>
      <c r="E58" s="33">
        <v>2267.3905261998102</v>
      </c>
    </row>
    <row r="59" spans="2:5" ht="18" x14ac:dyDescent="0.25">
      <c r="B59" s="31" t="s">
        <v>82</v>
      </c>
      <c r="C59" s="32">
        <v>738.6623503929269</v>
      </c>
      <c r="D59" s="32">
        <v>752.75047302707594</v>
      </c>
      <c r="E59" s="33">
        <v>655.41914980447598</v>
      </c>
    </row>
    <row r="60" spans="2:5" ht="18" x14ac:dyDescent="0.25">
      <c r="B60" s="31" t="s">
        <v>83</v>
      </c>
      <c r="C60" s="32">
        <v>90.470438055721402</v>
      </c>
      <c r="D60" s="32">
        <v>49.366465430235699</v>
      </c>
      <c r="E60" s="33">
        <v>72.275198536711699</v>
      </c>
    </row>
    <row r="61" spans="2:5" ht="18" x14ac:dyDescent="0.25">
      <c r="B61" s="31" t="s">
        <v>84</v>
      </c>
      <c r="C61" s="32">
        <v>788.86329500482805</v>
      </c>
      <c r="D61" s="32">
        <v>730.70963422276191</v>
      </c>
      <c r="E61" s="33">
        <v>688.05169873880595</v>
      </c>
    </row>
    <row r="62" spans="2:5" ht="18" x14ac:dyDescent="0.25">
      <c r="B62" s="31" t="s">
        <v>85</v>
      </c>
      <c r="C62" s="32">
        <v>6838.2888496576352</v>
      </c>
      <c r="D62" s="32">
        <v>6141.271383685922</v>
      </c>
      <c r="E62" s="33">
        <v>6511.5713135237957</v>
      </c>
    </row>
    <row r="63" spans="2:5" ht="18" x14ac:dyDescent="0.25">
      <c r="B63" s="34" t="s">
        <v>86</v>
      </c>
      <c r="C63" s="35">
        <v>994.17348414000105</v>
      </c>
      <c r="D63" s="35">
        <v>1002.5452391800001</v>
      </c>
      <c r="E63" s="36">
        <v>994.72077682000099</v>
      </c>
    </row>
    <row r="64" spans="2:5" ht="18" x14ac:dyDescent="0.25">
      <c r="B64" s="34" t="s">
        <v>87</v>
      </c>
      <c r="C64" s="35">
        <v>706.59209861164697</v>
      </c>
      <c r="D64" s="35">
        <v>606.35580553953696</v>
      </c>
      <c r="E64" s="36">
        <v>437.42673607873996</v>
      </c>
    </row>
    <row r="65" spans="2:5" ht="18" x14ac:dyDescent="0.25">
      <c r="B65" s="34" t="s">
        <v>88</v>
      </c>
      <c r="C65" s="35">
        <v>376.44025570742929</v>
      </c>
      <c r="D65" s="35">
        <v>752.09446130863671</v>
      </c>
      <c r="E65" s="36">
        <v>772.65784169875997</v>
      </c>
    </row>
    <row r="66" spans="2:5" ht="18" x14ac:dyDescent="0.25">
      <c r="B66" s="34" t="s">
        <v>89</v>
      </c>
      <c r="C66" s="35">
        <v>1094.6243800485099</v>
      </c>
      <c r="D66" s="35">
        <v>953.01758665447096</v>
      </c>
      <c r="E66" s="36">
        <v>962.63581835162699</v>
      </c>
    </row>
    <row r="67" spans="2:5" ht="18" x14ac:dyDescent="0.25">
      <c r="B67" s="34" t="s">
        <v>90</v>
      </c>
      <c r="C67" s="35">
        <v>1395.5486022771202</v>
      </c>
      <c r="D67" s="35">
        <v>1045.82212238024</v>
      </c>
      <c r="E67" s="36">
        <v>1570.40545196259</v>
      </c>
    </row>
    <row r="68" spans="2:5" ht="18" x14ac:dyDescent="0.25">
      <c r="B68" s="34" t="s">
        <v>62</v>
      </c>
      <c r="C68" s="35"/>
      <c r="D68" s="35"/>
      <c r="E68" s="36"/>
    </row>
    <row r="69" spans="2:5" ht="18" x14ac:dyDescent="0.25">
      <c r="B69" s="37" t="s">
        <v>91</v>
      </c>
      <c r="C69" s="35">
        <v>206.84910575265999</v>
      </c>
      <c r="D69" s="35">
        <v>231.32354999033601</v>
      </c>
      <c r="E69" s="36">
        <v>195.157967276401</v>
      </c>
    </row>
    <row r="70" spans="2:5" ht="18" x14ac:dyDescent="0.25">
      <c r="B70" s="37" t="s">
        <v>92</v>
      </c>
      <c r="C70" s="35">
        <v>467.38629445503699</v>
      </c>
      <c r="D70" s="35">
        <v>440.21360828924202</v>
      </c>
      <c r="E70" s="36">
        <v>513.77299354481806</v>
      </c>
    </row>
    <row r="71" spans="2:5" ht="18" x14ac:dyDescent="0.25">
      <c r="B71" s="34" t="s">
        <v>93</v>
      </c>
      <c r="C71" s="35">
        <v>1596.6746286652301</v>
      </c>
      <c r="D71" s="35">
        <v>1109.8990103434598</v>
      </c>
      <c r="E71" s="36">
        <v>1064.79372779086</v>
      </c>
    </row>
    <row r="72" spans="2:5" ht="18" x14ac:dyDescent="0.25">
      <c r="B72" s="31" t="s">
        <v>94</v>
      </c>
      <c r="C72" s="32">
        <v>263.19642177537798</v>
      </c>
      <c r="D72" s="32">
        <v>239.84912689260699</v>
      </c>
      <c r="E72" s="33">
        <v>283.63692056695299</v>
      </c>
    </row>
    <row r="73" spans="2:5" ht="36" x14ac:dyDescent="0.25">
      <c r="B73" s="31" t="s">
        <v>95</v>
      </c>
      <c r="C73" s="32">
        <v>776.15</v>
      </c>
      <c r="D73" s="32">
        <v>690.28800000000001</v>
      </c>
      <c r="E73" s="33">
        <v>4.6399675196691392</v>
      </c>
    </row>
    <row r="74" spans="2:5" ht="18" x14ac:dyDescent="0.25">
      <c r="B74" s="31" t="s">
        <v>63</v>
      </c>
      <c r="C74" s="32">
        <v>69088.682034559693</v>
      </c>
      <c r="D74" s="32">
        <v>67881.774280218728</v>
      </c>
      <c r="E74" s="33">
        <v>68127.025005277115</v>
      </c>
    </row>
    <row r="75" spans="2:5" x14ac:dyDescent="0.25"/>
    <row r="76" spans="2:5" x14ac:dyDescent="0.25"/>
  </sheetData>
  <pageMargins left="0.7" right="0.7" top="0.75" bottom="0.75" header="0.3" footer="0.3"/>
  <pageSetup paperSize="9" orientation="portrait" r:id="rId1"/>
  <customProperties>
    <customPr name="SheetOptions"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72"/>
  <sheetViews>
    <sheetView showGridLines="0" showRowColHeaders="0" zoomScale="50" zoomScaleNormal="50" workbookViewId="0"/>
  </sheetViews>
  <sheetFormatPr baseColWidth="10" defaultColWidth="0" defaultRowHeight="15" zeroHeight="1" x14ac:dyDescent="0.25"/>
  <cols>
    <col min="1" max="1" width="10.5703125" customWidth="1"/>
    <col min="2" max="2" width="88.7109375" customWidth="1"/>
    <col min="3" max="4" width="20.85546875" customWidth="1"/>
    <col min="5" max="5" width="10.85546875" customWidth="1"/>
    <col min="6" max="16384" width="10.85546875" hidden="1"/>
  </cols>
  <sheetData>
    <row r="1" spans="2:4" ht="14.45" x14ac:dyDescent="0.35"/>
    <row r="2" spans="2:4" ht="50.1" customHeight="1" x14ac:dyDescent="0.35">
      <c r="B2" s="60" t="str">
        <f>+CONCATENATE("Consolidated Profit &amp; Loss - "&amp;Index!$B$5)</f>
        <v>Consolidated Profit &amp; Loss - 6M 2017</v>
      </c>
      <c r="C2" s="61"/>
      <c r="D2" s="61"/>
    </row>
    <row r="3" spans="2:4" ht="60.95" customHeight="1" x14ac:dyDescent="0.35"/>
    <row r="4" spans="2:4" ht="20.100000000000001" customHeight="1" x14ac:dyDescent="0.25">
      <c r="B4" s="28"/>
      <c r="C4" s="1" t="s">
        <v>182</v>
      </c>
      <c r="D4" s="55" t="s">
        <v>184</v>
      </c>
    </row>
    <row r="5" spans="2:4" ht="18" x14ac:dyDescent="0.25">
      <c r="B5" s="45" t="s">
        <v>96</v>
      </c>
      <c r="C5" s="46"/>
      <c r="D5" s="47"/>
    </row>
    <row r="6" spans="2:4" ht="18" x14ac:dyDescent="0.25">
      <c r="B6" s="48" t="s">
        <v>102</v>
      </c>
      <c r="C6" s="35"/>
      <c r="D6" s="36"/>
    </row>
    <row r="7" spans="2:4" ht="18" x14ac:dyDescent="0.25">
      <c r="B7" s="49" t="s">
        <v>103</v>
      </c>
      <c r="C7" s="35">
        <v>10179.908113601301</v>
      </c>
      <c r="D7" s="36">
        <v>11182.683031877999</v>
      </c>
    </row>
    <row r="8" spans="2:4" ht="18" x14ac:dyDescent="0.25">
      <c r="B8" s="49" t="s">
        <v>104</v>
      </c>
      <c r="C8" s="35">
        <v>1899.6063279533901</v>
      </c>
      <c r="D8" s="36">
        <v>1890.45060250956</v>
      </c>
    </row>
    <row r="9" spans="2:4" ht="18" x14ac:dyDescent="0.25">
      <c r="B9" s="49" t="s">
        <v>105</v>
      </c>
      <c r="C9" s="35">
        <v>-1971.09522954303</v>
      </c>
      <c r="D9" s="36">
        <v>-2569.5111398062299</v>
      </c>
    </row>
    <row r="10" spans="2:4" ht="18" x14ac:dyDescent="0.25">
      <c r="B10" s="49" t="s">
        <v>106</v>
      </c>
      <c r="C10" s="35"/>
      <c r="D10" s="36"/>
    </row>
    <row r="11" spans="2:4" ht="18" x14ac:dyDescent="0.25">
      <c r="B11" s="50" t="s">
        <v>107</v>
      </c>
      <c r="C11" s="35">
        <v>-610.19986304445229</v>
      </c>
      <c r="D11" s="36">
        <v>-1205.8407283443969</v>
      </c>
    </row>
    <row r="12" spans="2:4" ht="18" x14ac:dyDescent="0.25">
      <c r="B12" s="50" t="s">
        <v>108</v>
      </c>
      <c r="C12" s="35">
        <v>-145.321264957007</v>
      </c>
      <c r="D12" s="36">
        <v>-92.270646304068407</v>
      </c>
    </row>
    <row r="13" spans="2:4" ht="18" x14ac:dyDescent="0.25">
      <c r="B13" s="50" t="s">
        <v>109</v>
      </c>
      <c r="C13" s="35">
        <v>134.22333918145901</v>
      </c>
      <c r="D13" s="36">
        <v>669.88441891261402</v>
      </c>
    </row>
    <row r="14" spans="2:4" ht="18" x14ac:dyDescent="0.25">
      <c r="B14" s="48" t="s">
        <v>110</v>
      </c>
      <c r="C14" s="35">
        <v>3.6811570456467999</v>
      </c>
      <c r="D14" s="36">
        <v>2.7113490298070002</v>
      </c>
    </row>
    <row r="15" spans="2:4" ht="18" x14ac:dyDescent="0.25">
      <c r="B15" s="48" t="s">
        <v>111</v>
      </c>
      <c r="C15" s="35"/>
      <c r="D15" s="36"/>
    </row>
    <row r="16" spans="2:4" ht="18" x14ac:dyDescent="0.25">
      <c r="B16" s="49" t="s">
        <v>112</v>
      </c>
      <c r="C16" s="35">
        <v>1339.08180729837</v>
      </c>
      <c r="D16" s="36">
        <v>1303.5746614265199</v>
      </c>
    </row>
    <row r="17" spans="2:4" ht="18" x14ac:dyDescent="0.25">
      <c r="B17" s="49" t="s">
        <v>113</v>
      </c>
      <c r="C17" s="35">
        <v>83.880708337961494</v>
      </c>
      <c r="D17" s="36">
        <v>108.4116041795986</v>
      </c>
    </row>
    <row r="18" spans="2:4" ht="36" x14ac:dyDescent="0.25">
      <c r="B18" s="48" t="s">
        <v>185</v>
      </c>
      <c r="C18" s="35">
        <v>440.01421206197102</v>
      </c>
      <c r="D18" s="36">
        <v>89.413257712499998</v>
      </c>
    </row>
    <row r="19" spans="2:4" ht="18" x14ac:dyDescent="0.25">
      <c r="B19" s="48" t="s">
        <v>114</v>
      </c>
      <c r="C19" s="35">
        <v>24.475572325778501</v>
      </c>
      <c r="D19" s="36">
        <v>29.857586864129697</v>
      </c>
    </row>
    <row r="20" spans="2:4" ht="18" x14ac:dyDescent="0.25">
      <c r="B20" s="48" t="s">
        <v>115</v>
      </c>
      <c r="C20" s="35">
        <v>32.117875141099901</v>
      </c>
      <c r="D20" s="36">
        <v>59.871998053055599</v>
      </c>
    </row>
    <row r="21" spans="2:4" ht="18" x14ac:dyDescent="0.25">
      <c r="B21" s="48" t="s">
        <v>116</v>
      </c>
      <c r="C21" s="35">
        <v>395.14114755931399</v>
      </c>
      <c r="D21" s="36">
        <v>523.26899420882694</v>
      </c>
    </row>
    <row r="22" spans="2:4" ht="18" x14ac:dyDescent="0.25">
      <c r="B22" s="48" t="s">
        <v>117</v>
      </c>
      <c r="C22" s="35">
        <v>16.653837702563102</v>
      </c>
      <c r="D22" s="36">
        <v>15.699605272728901</v>
      </c>
    </row>
    <row r="23" spans="2:4" ht="18" x14ac:dyDescent="0.25">
      <c r="B23" s="51" t="s">
        <v>99</v>
      </c>
      <c r="C23" s="32">
        <v>11822.167740664399</v>
      </c>
      <c r="D23" s="33">
        <v>12008.204595592599</v>
      </c>
    </row>
    <row r="24" spans="2:4" ht="18" x14ac:dyDescent="0.25">
      <c r="B24" s="42" t="s">
        <v>97</v>
      </c>
      <c r="C24" s="43"/>
      <c r="D24" s="44"/>
    </row>
    <row r="25" spans="2:4" ht="18" x14ac:dyDescent="0.25">
      <c r="B25" s="48" t="s">
        <v>118</v>
      </c>
      <c r="C25" s="35"/>
      <c r="D25" s="36"/>
    </row>
    <row r="26" spans="2:4" ht="18" x14ac:dyDescent="0.25">
      <c r="B26" s="49" t="s">
        <v>119</v>
      </c>
      <c r="C26" s="35"/>
      <c r="D26" s="36"/>
    </row>
    <row r="27" spans="2:4" ht="18" x14ac:dyDescent="0.25">
      <c r="B27" s="50" t="s">
        <v>120</v>
      </c>
      <c r="C27" s="35">
        <v>-6172.2209888617099</v>
      </c>
      <c r="D27" s="36">
        <v>-6309.9693606337596</v>
      </c>
    </row>
    <row r="28" spans="2:4" ht="18" x14ac:dyDescent="0.25">
      <c r="B28" s="50" t="s">
        <v>121</v>
      </c>
      <c r="C28" s="35">
        <v>-1036.29411816278</v>
      </c>
      <c r="D28" s="36">
        <v>-1133.70804045977</v>
      </c>
    </row>
    <row r="29" spans="2:4" ht="18" x14ac:dyDescent="0.25">
      <c r="B29" s="50" t="s">
        <v>122</v>
      </c>
      <c r="C29" s="35">
        <v>843.96204425007193</v>
      </c>
      <c r="D29" s="36">
        <v>1040.6403542211899</v>
      </c>
    </row>
    <row r="30" spans="2:4" ht="18" x14ac:dyDescent="0.25">
      <c r="B30" s="49" t="s">
        <v>123</v>
      </c>
      <c r="C30" s="35">
        <v>-411.99672770354402</v>
      </c>
      <c r="D30" s="36">
        <v>-431.19829058864298</v>
      </c>
    </row>
    <row r="31" spans="2:4" ht="18" x14ac:dyDescent="0.25">
      <c r="B31" s="48" t="s">
        <v>124</v>
      </c>
      <c r="C31" s="35">
        <v>-298.30860090815298</v>
      </c>
      <c r="D31" s="36">
        <v>-517.13125616313096</v>
      </c>
    </row>
    <row r="32" spans="2:4" ht="18" x14ac:dyDescent="0.25">
      <c r="B32" s="48" t="s">
        <v>125</v>
      </c>
      <c r="C32" s="35">
        <v>-21.773924272869699</v>
      </c>
      <c r="D32" s="36">
        <v>-19.8607877999954</v>
      </c>
    </row>
    <row r="33" spans="2:4" ht="18" x14ac:dyDescent="0.25">
      <c r="B33" s="48" t="s">
        <v>126</v>
      </c>
      <c r="C33" s="35"/>
      <c r="D33" s="36"/>
    </row>
    <row r="34" spans="2:4" ht="18" x14ac:dyDescent="0.25">
      <c r="B34" s="49" t="s">
        <v>127</v>
      </c>
      <c r="C34" s="35">
        <v>-2305.2505123177502</v>
      </c>
      <c r="D34" s="36">
        <v>-2487.8968687102501</v>
      </c>
    </row>
    <row r="35" spans="2:4" ht="18" x14ac:dyDescent="0.25">
      <c r="B35" s="49" t="s">
        <v>128</v>
      </c>
      <c r="C35" s="35">
        <v>-404.04719560895001</v>
      </c>
      <c r="D35" s="36">
        <v>-378.63662643851995</v>
      </c>
    </row>
    <row r="36" spans="2:4" ht="18" x14ac:dyDescent="0.25">
      <c r="B36" s="49" t="s">
        <v>129</v>
      </c>
      <c r="C36" s="35">
        <v>199.82908596020599</v>
      </c>
      <c r="D36" s="36">
        <v>301.108671920061</v>
      </c>
    </row>
    <row r="37" spans="2:4" ht="18" x14ac:dyDescent="0.25">
      <c r="B37" s="48" t="s">
        <v>130</v>
      </c>
      <c r="C37" s="35">
        <v>-1.5826640164196299</v>
      </c>
      <c r="D37" s="36">
        <v>-4.3478488945002001E-3</v>
      </c>
    </row>
    <row r="38" spans="2:4" ht="18" x14ac:dyDescent="0.25">
      <c r="B38" s="48" t="s">
        <v>131</v>
      </c>
      <c r="C38" s="35"/>
      <c r="D38" s="36"/>
    </row>
    <row r="39" spans="2:4" ht="18" x14ac:dyDescent="0.25">
      <c r="B39" s="49" t="s">
        <v>112</v>
      </c>
      <c r="C39" s="35">
        <v>-288.266809266346</v>
      </c>
      <c r="D39" s="36">
        <v>-361.26313758771698</v>
      </c>
    </row>
    <row r="40" spans="2:4" ht="18" x14ac:dyDescent="0.25">
      <c r="B40" s="49" t="s">
        <v>132</v>
      </c>
      <c r="C40" s="35">
        <v>-15.4356825112827</v>
      </c>
      <c r="D40" s="36">
        <v>-24.828756263043498</v>
      </c>
    </row>
    <row r="41" spans="2:4" ht="36" x14ac:dyDescent="0.25">
      <c r="B41" s="48" t="s">
        <v>186</v>
      </c>
      <c r="C41" s="35">
        <v>-404.66083856</v>
      </c>
      <c r="D41" s="36">
        <v>-11.54376203</v>
      </c>
    </row>
    <row r="42" spans="2:4" ht="18" x14ac:dyDescent="0.25">
      <c r="B42" s="48" t="s">
        <v>133</v>
      </c>
      <c r="C42" s="35">
        <v>-43.971088111846896</v>
      </c>
      <c r="D42" s="36">
        <v>-61.522677161959194</v>
      </c>
    </row>
    <row r="43" spans="2:4" ht="18" x14ac:dyDescent="0.25">
      <c r="B43" s="48" t="s">
        <v>134</v>
      </c>
      <c r="C43" s="35">
        <v>-77.523957327907695</v>
      </c>
      <c r="D43" s="36">
        <v>-44.969314413257997</v>
      </c>
    </row>
    <row r="44" spans="2:4" ht="18" x14ac:dyDescent="0.25">
      <c r="B44" s="48" t="s">
        <v>135</v>
      </c>
      <c r="C44" s="35">
        <v>-369.26277096169196</v>
      </c>
      <c r="D44" s="36">
        <v>-550.56758125340207</v>
      </c>
    </row>
    <row r="45" spans="2:4" ht="18" x14ac:dyDescent="0.25">
      <c r="B45" s="48" t="s">
        <v>136</v>
      </c>
      <c r="C45" s="35">
        <v>-50.447195497148599</v>
      </c>
      <c r="D45" s="36">
        <v>-24.7238623039324</v>
      </c>
    </row>
    <row r="46" spans="2:4" ht="18" x14ac:dyDescent="0.25">
      <c r="B46" s="51" t="s">
        <v>100</v>
      </c>
      <c r="C46" s="32">
        <v>-10857.2519438781</v>
      </c>
      <c r="D46" s="33">
        <v>-11016.075643515</v>
      </c>
    </row>
    <row r="47" spans="2:4" ht="18" x14ac:dyDescent="0.25">
      <c r="B47" s="51" t="s">
        <v>101</v>
      </c>
      <c r="C47" s="32">
        <v>964.91579678629932</v>
      </c>
      <c r="D47" s="33">
        <v>992.12895207759902</v>
      </c>
    </row>
    <row r="48" spans="2:4" ht="20.100000000000001" customHeight="1" x14ac:dyDescent="0.25">
      <c r="B48" s="56" t="s">
        <v>98</v>
      </c>
      <c r="C48" s="1"/>
      <c r="D48" s="55"/>
    </row>
    <row r="49" spans="2:4" ht="18" x14ac:dyDescent="0.25">
      <c r="B49" s="42" t="s">
        <v>137</v>
      </c>
      <c r="C49" s="43">
        <v>174.457186749849</v>
      </c>
      <c r="D49" s="44">
        <v>173.946066207927</v>
      </c>
    </row>
    <row r="50" spans="2:4" ht="18" x14ac:dyDescent="0.25">
      <c r="B50" s="48" t="s">
        <v>138</v>
      </c>
      <c r="C50" s="35">
        <v>-218.19165825545599</v>
      </c>
      <c r="D50" s="36">
        <v>-221.93525596423299</v>
      </c>
    </row>
    <row r="51" spans="2:4" ht="18" x14ac:dyDescent="0.25">
      <c r="B51" s="48" t="s">
        <v>155</v>
      </c>
      <c r="C51" s="35"/>
      <c r="D51" s="36"/>
    </row>
    <row r="52" spans="2:4" ht="18" x14ac:dyDescent="0.25">
      <c r="B52" s="48" t="s">
        <v>154</v>
      </c>
      <c r="C52" s="35">
        <v>48.209518859258793</v>
      </c>
      <c r="D52" s="36">
        <v>54.726395680931198</v>
      </c>
    </row>
    <row r="53" spans="2:4" ht="18" x14ac:dyDescent="0.25">
      <c r="B53" s="49" t="s">
        <v>151</v>
      </c>
      <c r="C53" s="35">
        <v>-45.371343701999386</v>
      </c>
      <c r="D53" s="36">
        <v>-55.694236665950896</v>
      </c>
    </row>
    <row r="54" spans="2:4" ht="18" x14ac:dyDescent="0.25">
      <c r="B54" s="49" t="s">
        <v>139</v>
      </c>
      <c r="C54" s="35"/>
      <c r="D54" s="36"/>
    </row>
    <row r="55" spans="2:4" ht="18" x14ac:dyDescent="0.25">
      <c r="B55" s="48" t="s">
        <v>140</v>
      </c>
      <c r="C55" s="35">
        <v>1.9064562572761099</v>
      </c>
      <c r="D55" s="36">
        <v>2.2672272901421904</v>
      </c>
    </row>
    <row r="56" spans="2:4" ht="18" x14ac:dyDescent="0.25">
      <c r="B56" s="49" t="s">
        <v>141</v>
      </c>
      <c r="C56" s="35">
        <v>-0.45450000000000002</v>
      </c>
      <c r="D56" s="36">
        <v>-2E-3</v>
      </c>
    </row>
    <row r="57" spans="2:4" ht="18" x14ac:dyDescent="0.25">
      <c r="B57" s="49" t="s">
        <v>142</v>
      </c>
      <c r="C57" s="35">
        <v>1.69801523</v>
      </c>
      <c r="D57" s="36">
        <v>1.4182396000000002</v>
      </c>
    </row>
    <row r="58" spans="2:4" ht="18" x14ac:dyDescent="0.25">
      <c r="B58" s="48" t="s">
        <v>149</v>
      </c>
      <c r="C58" s="35">
        <v>-5.3583246600000001</v>
      </c>
      <c r="D58" s="36">
        <v>-16.417145680000001</v>
      </c>
    </row>
    <row r="59" spans="2:4" ht="36" x14ac:dyDescent="0.25">
      <c r="B59" s="48" t="s">
        <v>150</v>
      </c>
      <c r="C59" s="35">
        <v>0</v>
      </c>
      <c r="D59" s="36">
        <v>0</v>
      </c>
    </row>
    <row r="60" spans="2:4" ht="18" x14ac:dyDescent="0.25">
      <c r="B60" s="48" t="s">
        <v>143</v>
      </c>
      <c r="C60" s="35">
        <v>-43.104649521070904</v>
      </c>
      <c r="D60" s="36">
        <v>-61.690709531183401</v>
      </c>
    </row>
    <row r="61" spans="2:4" ht="18" x14ac:dyDescent="0.25">
      <c r="B61" s="51" t="s">
        <v>144</v>
      </c>
      <c r="C61" s="32">
        <v>-17.1249345246245</v>
      </c>
      <c r="D61" s="33">
        <v>4.0860009236508796</v>
      </c>
    </row>
    <row r="62" spans="2:4" ht="18" x14ac:dyDescent="0.25">
      <c r="B62" s="31" t="s">
        <v>145</v>
      </c>
      <c r="C62" s="32">
        <v>904.68621274056602</v>
      </c>
      <c r="D62" s="33">
        <v>934.52424347009503</v>
      </c>
    </row>
    <row r="63" spans="2:4" ht="18" x14ac:dyDescent="0.25">
      <c r="B63" s="31" t="s">
        <v>187</v>
      </c>
      <c r="C63" s="32">
        <v>-306.485471659837</v>
      </c>
      <c r="D63" s="33">
        <v>-281.00692074365503</v>
      </c>
    </row>
    <row r="64" spans="2:4" ht="18" x14ac:dyDescent="0.25">
      <c r="B64" s="31" t="s">
        <v>146</v>
      </c>
      <c r="C64" s="32">
        <v>598.20074108072902</v>
      </c>
      <c r="D64" s="33">
        <v>653.51732272644097</v>
      </c>
    </row>
    <row r="65" spans="2:4" ht="18" x14ac:dyDescent="0.25">
      <c r="B65" s="31" t="s">
        <v>147</v>
      </c>
      <c r="C65" s="32">
        <v>0</v>
      </c>
      <c r="D65" s="33">
        <v>1.0000000000000001E-5</v>
      </c>
    </row>
    <row r="66" spans="2:4" ht="18" x14ac:dyDescent="0.25">
      <c r="B66" s="31" t="s">
        <v>148</v>
      </c>
      <c r="C66" s="32">
        <v>598.20074108072902</v>
      </c>
      <c r="D66" s="33">
        <v>653.51733272644094</v>
      </c>
    </row>
    <row r="67" spans="2:4" ht="18" x14ac:dyDescent="0.25">
      <c r="B67" s="48" t="s">
        <v>152</v>
      </c>
      <c r="C67" s="35">
        <v>217.78967879698001</v>
      </c>
      <c r="D67" s="36">
        <v>238.40563555092299</v>
      </c>
    </row>
    <row r="68" spans="2:4" ht="18" x14ac:dyDescent="0.25">
      <c r="B68" s="52" t="s">
        <v>153</v>
      </c>
      <c r="C68" s="40">
        <v>380.411096285604</v>
      </c>
      <c r="D68" s="41">
        <v>415.112098621916</v>
      </c>
    </row>
    <row r="69" spans="2:4" x14ac:dyDescent="0.25"/>
    <row r="70" spans="2:4" x14ac:dyDescent="0.25"/>
    <row r="71" spans="2:4" x14ac:dyDescent="0.25"/>
    <row r="72" spans="2:4" x14ac:dyDescent="0.25"/>
  </sheetData>
  <pageMargins left="0.7" right="0.7" top="0.75" bottom="0.75" header="0.3" footer="0.3"/>
  <pageSetup paperSize="9" orientation="portrait" r:id="rId1"/>
  <customProperties>
    <customPr name="SheetOptions"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pageSetUpPr fitToPage="1"/>
  </sheetPr>
  <dimension ref="A1:W64"/>
  <sheetViews>
    <sheetView showGridLines="0" showRowColHeaders="0" zoomScale="80" zoomScaleNormal="80" workbookViewId="0"/>
  </sheetViews>
  <sheetFormatPr baseColWidth="10" defaultColWidth="0" defaultRowHeight="15" zeroHeight="1" x14ac:dyDescent="0.3"/>
  <cols>
    <col min="1" max="1" width="10.5703125" style="2" customWidth="1"/>
    <col min="2" max="2" width="57.140625" style="2" customWidth="1"/>
    <col min="3" max="22" width="10.5703125" style="2" customWidth="1"/>
    <col min="23" max="23" width="9.5703125" style="2" customWidth="1"/>
    <col min="24" max="16384" width="9.5703125" style="2" hidden="1"/>
  </cols>
  <sheetData>
    <row r="1" spans="2:22" ht="13.5" x14ac:dyDescent="0.35"/>
    <row r="2" spans="2:22" s="4" customFormat="1" ht="50.1" customHeight="1" x14ac:dyDescent="0.35">
      <c r="B2" s="60" t="str">
        <f>+CONCATENATE("Consolidated Profit &amp; Loss by Regional Area - "&amp;Index!$B$5)</f>
        <v>Consolidated Profit &amp; Loss by Regional Area - 6M 2017</v>
      </c>
      <c r="C2" s="61"/>
      <c r="D2" s="61"/>
      <c r="E2" s="60"/>
      <c r="F2" s="60"/>
      <c r="G2" s="60"/>
      <c r="H2" s="60"/>
      <c r="I2" s="60"/>
      <c r="J2" s="60"/>
      <c r="K2" s="60"/>
      <c r="L2" s="60"/>
      <c r="M2" s="60"/>
      <c r="N2" s="60"/>
      <c r="O2" s="60"/>
      <c r="P2" s="60"/>
      <c r="Q2" s="60"/>
      <c r="R2" s="60"/>
      <c r="S2" s="60"/>
      <c r="T2" s="60"/>
      <c r="U2" s="60"/>
      <c r="V2" s="60"/>
    </row>
    <row r="3" spans="2:22" ht="68.45" customHeight="1" x14ac:dyDescent="0.35">
      <c r="B3" s="3"/>
    </row>
    <row r="4" spans="2:22" ht="27.95" customHeight="1" x14ac:dyDescent="0.3">
      <c r="B4" s="3"/>
      <c r="C4" s="116" t="s">
        <v>0</v>
      </c>
      <c r="D4" s="115"/>
      <c r="E4" s="116" t="s">
        <v>28</v>
      </c>
      <c r="F4" s="117"/>
      <c r="G4" s="116" t="s">
        <v>27</v>
      </c>
      <c r="H4" s="117"/>
      <c r="I4" s="116" t="s">
        <v>3</v>
      </c>
      <c r="J4" s="117"/>
      <c r="K4" s="116" t="s">
        <v>30</v>
      </c>
      <c r="L4" s="115"/>
      <c r="M4" s="114" t="s">
        <v>29</v>
      </c>
      <c r="N4" s="115"/>
      <c r="O4" s="116" t="s">
        <v>4</v>
      </c>
      <c r="P4" s="115"/>
      <c r="Q4" s="116" t="s">
        <v>5</v>
      </c>
      <c r="R4" s="115"/>
      <c r="S4" s="116" t="s">
        <v>32</v>
      </c>
      <c r="T4" s="115"/>
      <c r="U4" s="116" t="s">
        <v>1</v>
      </c>
      <c r="V4" s="115"/>
    </row>
    <row r="5" spans="2:22" s="5" customFormat="1" ht="37.5" customHeight="1" x14ac:dyDescent="0.3">
      <c r="B5" s="6"/>
      <c r="C5" s="7" t="s">
        <v>182</v>
      </c>
      <c r="D5" s="7" t="s">
        <v>184</v>
      </c>
      <c r="E5" s="7" t="s">
        <v>182</v>
      </c>
      <c r="F5" s="7" t="s">
        <v>184</v>
      </c>
      <c r="G5" s="7" t="s">
        <v>182</v>
      </c>
      <c r="H5" s="7" t="s">
        <v>184</v>
      </c>
      <c r="I5" s="7" t="s">
        <v>182</v>
      </c>
      <c r="J5" s="7" t="s">
        <v>184</v>
      </c>
      <c r="K5" s="7" t="s">
        <v>182</v>
      </c>
      <c r="L5" s="7" t="s">
        <v>184</v>
      </c>
      <c r="M5" s="7" t="s">
        <v>182</v>
      </c>
      <c r="N5" s="7" t="s">
        <v>184</v>
      </c>
      <c r="O5" s="7" t="s">
        <v>182</v>
      </c>
      <c r="P5" s="7" t="s">
        <v>184</v>
      </c>
      <c r="Q5" s="7" t="s">
        <v>182</v>
      </c>
      <c r="R5" s="7" t="s">
        <v>184</v>
      </c>
      <c r="S5" s="7" t="s">
        <v>182</v>
      </c>
      <c r="T5" s="7" t="s">
        <v>184</v>
      </c>
      <c r="U5" s="7" t="s">
        <v>182</v>
      </c>
      <c r="V5" s="7" t="s">
        <v>184</v>
      </c>
    </row>
    <row r="6" spans="2:22" ht="18" customHeight="1" x14ac:dyDescent="0.3">
      <c r="B6" s="8" t="s">
        <v>8</v>
      </c>
      <c r="C6" s="9">
        <v>2940.18235003978</v>
      </c>
      <c r="D6" s="9">
        <v>3033.9660329209801</v>
      </c>
      <c r="E6" s="9">
        <v>1507.3136070422299</v>
      </c>
      <c r="F6" s="9">
        <v>1739.72011770985</v>
      </c>
      <c r="G6" s="9">
        <v>1452.8379440041201</v>
      </c>
      <c r="H6" s="9">
        <v>1492.5083785322599</v>
      </c>
      <c r="I6" s="9">
        <v>1235.6916660731899</v>
      </c>
      <c r="J6" s="9">
        <v>1155.5015280550899</v>
      </c>
      <c r="K6" s="9">
        <v>835.47203630148101</v>
      </c>
      <c r="L6" s="9">
        <v>837.47871999681104</v>
      </c>
      <c r="M6" s="9">
        <v>569.63222249044702</v>
      </c>
      <c r="N6" s="9">
        <v>1051.3986662566799</v>
      </c>
      <c r="O6" s="9">
        <v>69.185671611097391</v>
      </c>
      <c r="P6" s="9">
        <v>70.596294905982603</v>
      </c>
      <c r="Q6" s="9">
        <v>1901.48570648034</v>
      </c>
      <c r="R6" s="9">
        <v>1928.11937365156</v>
      </c>
      <c r="S6" s="9">
        <v>-1001.0583013501675</v>
      </c>
      <c r="T6" s="9">
        <v>-1053.2134167738125</v>
      </c>
      <c r="U6" s="9">
        <v>9510.7429026925183</v>
      </c>
      <c r="V6" s="9">
        <v>10256.075695255402</v>
      </c>
    </row>
    <row r="7" spans="2:22" ht="18" customHeight="1" x14ac:dyDescent="0.3">
      <c r="B7" s="10" t="s">
        <v>10</v>
      </c>
      <c r="C7" s="11">
        <v>2091.31951267356</v>
      </c>
      <c r="D7" s="11">
        <v>2146.1118417254402</v>
      </c>
      <c r="E7" s="11">
        <v>1120.1778677310301</v>
      </c>
      <c r="F7" s="11">
        <v>1191.3068830983302</v>
      </c>
      <c r="G7" s="11">
        <v>1039.3688348308601</v>
      </c>
      <c r="H7" s="11">
        <v>1083.04835613552</v>
      </c>
      <c r="I7" s="11">
        <v>794.45915306197094</v>
      </c>
      <c r="J7" s="11">
        <v>700.29308527231206</v>
      </c>
      <c r="K7" s="11">
        <v>454.64962669614999</v>
      </c>
      <c r="L7" s="11">
        <v>492.97053320227502</v>
      </c>
      <c r="M7" s="11">
        <v>356.22069736348197</v>
      </c>
      <c r="N7" s="11">
        <v>335.789590363934</v>
      </c>
      <c r="O7" s="11">
        <v>47.280787200247403</v>
      </c>
      <c r="P7" s="11">
        <v>52.516088087071005</v>
      </c>
      <c r="Q7" s="11">
        <v>1171.0172305763001</v>
      </c>
      <c r="R7" s="11">
        <v>1132.23318151276</v>
      </c>
      <c r="S7" s="11">
        <v>16.3313823927081</v>
      </c>
      <c r="T7" s="11">
        <v>11.140379633432099</v>
      </c>
      <c r="U7" s="11">
        <v>7090.8250925263092</v>
      </c>
      <c r="V7" s="11">
        <v>7145.4099390310739</v>
      </c>
    </row>
    <row r="8" spans="2:22" ht="21.75" customHeight="1" x14ac:dyDescent="0.3">
      <c r="B8" s="10" t="s">
        <v>188</v>
      </c>
      <c r="C8" s="11">
        <v>-1513.2155753438999</v>
      </c>
      <c r="D8" s="11">
        <v>-1598.4227606796001</v>
      </c>
      <c r="E8" s="11">
        <v>-722.40992848081999</v>
      </c>
      <c r="F8" s="11">
        <v>-739.19097842638496</v>
      </c>
      <c r="G8" s="11">
        <v>-775.19323122232879</v>
      </c>
      <c r="H8" s="11">
        <v>-812.12373967451106</v>
      </c>
      <c r="I8" s="11">
        <v>-594.16331413140358</v>
      </c>
      <c r="J8" s="11">
        <v>-548.84739087708022</v>
      </c>
      <c r="K8" s="11">
        <v>-283.44557519154534</v>
      </c>
      <c r="L8" s="11">
        <v>-314.27176811642943</v>
      </c>
      <c r="M8" s="11">
        <v>-229.18757796709852</v>
      </c>
      <c r="N8" s="11">
        <v>-220.29974807376573</v>
      </c>
      <c r="O8" s="11">
        <v>-38.735423411247801</v>
      </c>
      <c r="P8" s="11">
        <v>-36.348723079816899</v>
      </c>
      <c r="Q8" s="11">
        <v>-785.66343718579594</v>
      </c>
      <c r="R8" s="11">
        <v>-702.94855741157198</v>
      </c>
      <c r="S8" s="11">
        <v>-15.0830982843211</v>
      </c>
      <c r="T8" s="11">
        <v>-8.8390934585461594</v>
      </c>
      <c r="U8" s="11">
        <v>-4957.0971612184612</v>
      </c>
      <c r="V8" s="11">
        <v>-4981.2927597977068</v>
      </c>
    </row>
    <row r="9" spans="2:22" ht="18" customHeight="1" x14ac:dyDescent="0.3">
      <c r="B9" s="10" t="s">
        <v>19</v>
      </c>
      <c r="C9" s="11">
        <v>-438.75958694890699</v>
      </c>
      <c r="D9" s="11">
        <v>-438.865760824142</v>
      </c>
      <c r="E9" s="11">
        <v>-356.77944413265101</v>
      </c>
      <c r="F9" s="11">
        <v>-397.245882286241</v>
      </c>
      <c r="G9" s="11">
        <v>-272.989890342602</v>
      </c>
      <c r="H9" s="11">
        <v>-292.16854124261101</v>
      </c>
      <c r="I9" s="11">
        <v>-231.22787185775499</v>
      </c>
      <c r="J9" s="11">
        <v>-175.31971408591301</v>
      </c>
      <c r="K9" s="11">
        <v>-170.14200129047498</v>
      </c>
      <c r="L9" s="11">
        <v>-183.04487639789801</v>
      </c>
      <c r="M9" s="11">
        <v>-112.34218847285</v>
      </c>
      <c r="N9" s="11">
        <v>-98.337053495849901</v>
      </c>
      <c r="O9" s="11">
        <v>-12.727146516275299</v>
      </c>
      <c r="P9" s="11">
        <v>-17.060324714147999</v>
      </c>
      <c r="Q9" s="11">
        <v>-346.33341201265301</v>
      </c>
      <c r="R9" s="11">
        <v>-340.40926075802804</v>
      </c>
      <c r="S9" s="11">
        <v>-6.0059858889206996</v>
      </c>
      <c r="T9" s="11">
        <v>-2.6466864815947102</v>
      </c>
      <c r="U9" s="11">
        <v>-1947.3075274630892</v>
      </c>
      <c r="V9" s="11">
        <v>-1945.0981002864257</v>
      </c>
    </row>
    <row r="10" spans="2:22" ht="18" customHeight="1" x14ac:dyDescent="0.3">
      <c r="B10" s="10" t="s">
        <v>189</v>
      </c>
      <c r="C10" s="11">
        <v>-4.1359658769795002</v>
      </c>
      <c r="D10" s="11">
        <v>-6.7902478412188989</v>
      </c>
      <c r="E10" s="11">
        <v>0.36863735319605201</v>
      </c>
      <c r="F10" s="11">
        <v>0.28235003377471002</v>
      </c>
      <c r="G10" s="11">
        <v>6.0426889628956051</v>
      </c>
      <c r="H10" s="11">
        <v>7.1734872057254959</v>
      </c>
      <c r="I10" s="11">
        <v>-6.6717361419201815</v>
      </c>
      <c r="J10" s="11">
        <v>-5.6414339566715901</v>
      </c>
      <c r="K10" s="11">
        <v>-2.2418584173048002</v>
      </c>
      <c r="L10" s="11">
        <v>-4.2902453895171995</v>
      </c>
      <c r="M10" s="11">
        <v>-3.5845591052230739</v>
      </c>
      <c r="N10" s="11">
        <v>-5.6711172345653136</v>
      </c>
      <c r="O10" s="11">
        <v>-0.11611508491199299</v>
      </c>
      <c r="P10" s="11">
        <v>-3.1603821559959701E-2</v>
      </c>
      <c r="Q10" s="11">
        <v>-1.0207381624160101</v>
      </c>
      <c r="R10" s="11">
        <v>-1.1504516811055099</v>
      </c>
      <c r="S10" s="11">
        <v>-0.25957915237172391</v>
      </c>
      <c r="T10" s="11">
        <v>-0.15911237539649301</v>
      </c>
      <c r="U10" s="11">
        <v>-11.619225625035625</v>
      </c>
      <c r="V10" s="11">
        <v>-16.278375060534756</v>
      </c>
    </row>
    <row r="11" spans="2:22" s="14" customFormat="1" ht="18" customHeight="1" x14ac:dyDescent="0.3">
      <c r="B11" s="12" t="s">
        <v>20</v>
      </c>
      <c r="C11" s="13">
        <v>135.2083845037736</v>
      </c>
      <c r="D11" s="13">
        <v>102.03307238047921</v>
      </c>
      <c r="E11" s="13">
        <v>41.357132470755175</v>
      </c>
      <c r="F11" s="13">
        <v>55.152372419478972</v>
      </c>
      <c r="G11" s="13">
        <v>-2.7715977711750579</v>
      </c>
      <c r="H11" s="13">
        <v>-14.070437575876621</v>
      </c>
      <c r="I11" s="13">
        <v>-37.603769069107813</v>
      </c>
      <c r="J11" s="13">
        <v>-29.515453647352757</v>
      </c>
      <c r="K11" s="13">
        <v>-1.1798082031751305</v>
      </c>
      <c r="L11" s="13">
        <v>-8.6363567015696141</v>
      </c>
      <c r="M11" s="13">
        <v>11.106371818310384</v>
      </c>
      <c r="N11" s="13">
        <v>11.481671559753055</v>
      </c>
      <c r="O11" s="13">
        <v>-4.2978978121876903</v>
      </c>
      <c r="P11" s="13">
        <v>-0.92456352845385359</v>
      </c>
      <c r="Q11" s="13">
        <v>37.999643215435142</v>
      </c>
      <c r="R11" s="13">
        <v>87.724911662054453</v>
      </c>
      <c r="S11" s="13">
        <v>-5.0172809329054227</v>
      </c>
      <c r="T11" s="13">
        <v>-0.50451268210526357</v>
      </c>
      <c r="U11" s="13">
        <v>174.80117821972314</v>
      </c>
      <c r="V11" s="13">
        <v>202.74070388640661</v>
      </c>
    </row>
    <row r="12" spans="2:22" ht="18" customHeight="1" x14ac:dyDescent="0.3">
      <c r="B12" s="10" t="s">
        <v>21</v>
      </c>
      <c r="C12" s="11">
        <v>137.7926909677</v>
      </c>
      <c r="D12" s="11">
        <v>131.9912983594177</v>
      </c>
      <c r="E12" s="11">
        <v>94.500222497011791</v>
      </c>
      <c r="F12" s="11">
        <v>71.229061263381013</v>
      </c>
      <c r="G12" s="11">
        <v>68.199925174637642</v>
      </c>
      <c r="H12" s="11">
        <v>68.065983931861311</v>
      </c>
      <c r="I12" s="11">
        <v>13.278370527835799</v>
      </c>
      <c r="J12" s="11">
        <v>25.572514639584497</v>
      </c>
      <c r="K12" s="11">
        <v>31.877688961526104</v>
      </c>
      <c r="L12" s="11">
        <v>32.656879384413699</v>
      </c>
      <c r="M12" s="11">
        <v>18.7868631727249</v>
      </c>
      <c r="N12" s="11">
        <v>11.2579601275422</v>
      </c>
      <c r="O12" s="11">
        <v>1.5197744770130199</v>
      </c>
      <c r="P12" s="11">
        <v>0.78014592098601998</v>
      </c>
      <c r="Q12" s="11">
        <v>64.261595478522992</v>
      </c>
      <c r="R12" s="11">
        <v>37.052754863542972</v>
      </c>
      <c r="S12" s="11">
        <v>25.115732166556</v>
      </c>
      <c r="T12" s="11">
        <v>-5.0003474797592169</v>
      </c>
      <c r="U12" s="11">
        <v>455.33286342352824</v>
      </c>
      <c r="V12" s="11">
        <v>373.60625101097014</v>
      </c>
    </row>
    <row r="13" spans="2:22" ht="18" customHeight="1" x14ac:dyDescent="0.3">
      <c r="B13" s="15" t="s">
        <v>190</v>
      </c>
      <c r="C13" s="16">
        <v>-29.858989839999996</v>
      </c>
      <c r="D13" s="16">
        <v>-9.1501478099999982</v>
      </c>
      <c r="E13" s="16">
        <v>0.16820396571999999</v>
      </c>
      <c r="F13" s="16">
        <v>0.71155514175000001</v>
      </c>
      <c r="G13" s="16">
        <v>-0.66669424570263758</v>
      </c>
      <c r="H13" s="16">
        <v>-0.72347295239999998</v>
      </c>
      <c r="I13" s="16">
        <v>-0.23336870634532805</v>
      </c>
      <c r="J13" s="16">
        <v>-0.38133819247019202</v>
      </c>
      <c r="K13" s="16">
        <v>1.6934385167900001</v>
      </c>
      <c r="L13" s="16">
        <v>0.37021242982999902</v>
      </c>
      <c r="M13" s="16">
        <v>2.5856319993238001E-2</v>
      </c>
      <c r="N13" s="16">
        <v>-3.4396468094913306E-2</v>
      </c>
      <c r="O13" s="16">
        <v>2.3496140834938999E-2</v>
      </c>
      <c r="P13" s="16">
        <v>-7.2462135674641104E-2</v>
      </c>
      <c r="Q13" s="16">
        <v>-2.182861968793842</v>
      </c>
      <c r="R13" s="16">
        <v>-1.9724051768314039</v>
      </c>
      <c r="S13" s="16">
        <v>-11.106</v>
      </c>
      <c r="T13" s="16">
        <v>-2E-3</v>
      </c>
      <c r="U13" s="16">
        <v>-42.136919817503625</v>
      </c>
      <c r="V13" s="16">
        <v>-11.25445516389115</v>
      </c>
    </row>
    <row r="14" spans="2:22" ht="18" customHeight="1" x14ac:dyDescent="0.3">
      <c r="B14" s="17" t="s">
        <v>22</v>
      </c>
      <c r="C14" s="18">
        <v>243.14208563147361</v>
      </c>
      <c r="D14" s="18">
        <v>224.87422292989692</v>
      </c>
      <c r="E14" s="18">
        <v>136.02555893348699</v>
      </c>
      <c r="F14" s="18">
        <v>127.09298882460998</v>
      </c>
      <c r="G14" s="18">
        <v>64.761633157759945</v>
      </c>
      <c r="H14" s="18">
        <v>53.272073403584685</v>
      </c>
      <c r="I14" s="18">
        <v>-24.558767247617343</v>
      </c>
      <c r="J14" s="18">
        <v>-4.324277200238452</v>
      </c>
      <c r="K14" s="18">
        <v>32.391319275140972</v>
      </c>
      <c r="L14" s="18">
        <v>24.390735112674083</v>
      </c>
      <c r="M14" s="18">
        <v>29.919091311028524</v>
      </c>
      <c r="N14" s="18">
        <v>22.70523521920034</v>
      </c>
      <c r="O14" s="18">
        <v>-2.7546271943397311</v>
      </c>
      <c r="P14" s="18">
        <v>-0.21687974314247471</v>
      </c>
      <c r="Q14" s="18">
        <v>100.07837672516429</v>
      </c>
      <c r="R14" s="18">
        <v>122.80526134876602</v>
      </c>
      <c r="S14" s="18">
        <v>8.9924512336505789</v>
      </c>
      <c r="T14" s="18">
        <v>-5.5068601618644806</v>
      </c>
      <c r="U14" s="18">
        <v>587.99712182574774</v>
      </c>
      <c r="V14" s="18">
        <v>565.09249973348551</v>
      </c>
    </row>
    <row r="15" spans="2:22" ht="18" customHeight="1" x14ac:dyDescent="0.3">
      <c r="B15" s="19" t="s">
        <v>8</v>
      </c>
      <c r="C15" s="20">
        <v>1086.86584412</v>
      </c>
      <c r="D15" s="20">
        <v>1185.80139164</v>
      </c>
      <c r="E15" s="20">
        <v>679.33014792033998</v>
      </c>
      <c r="F15" s="20">
        <v>740.8662806000001</v>
      </c>
      <c r="G15" s="20">
        <v>9.4035937923779205</v>
      </c>
      <c r="H15" s="20">
        <v>4.8925772978171196</v>
      </c>
      <c r="I15" s="20">
        <v>154.444528389379</v>
      </c>
      <c r="J15" s="20">
        <v>167.40789906893301</v>
      </c>
      <c r="K15" s="20">
        <v>109.591768617947</v>
      </c>
      <c r="L15" s="20">
        <v>135.44855815181</v>
      </c>
      <c r="M15" s="20">
        <v>156.42512011930802</v>
      </c>
      <c r="N15" s="20">
        <v>184.77299084836397</v>
      </c>
      <c r="O15" s="20">
        <v>0</v>
      </c>
      <c r="P15" s="20">
        <v>0</v>
      </c>
      <c r="Q15" s="20">
        <v>372.37662586476898</v>
      </c>
      <c r="R15" s="20">
        <v>397.644417663995</v>
      </c>
      <c r="S15" s="20">
        <v>0.33389550438999999</v>
      </c>
      <c r="T15" s="20">
        <v>0.22382386124999701</v>
      </c>
      <c r="U15" s="20">
        <v>2568.7715243285111</v>
      </c>
      <c r="V15" s="20">
        <v>2817.0579391321689</v>
      </c>
    </row>
    <row r="16" spans="2:22" ht="18" customHeight="1" x14ac:dyDescent="0.3">
      <c r="B16" s="10" t="s">
        <v>10</v>
      </c>
      <c r="C16" s="11">
        <v>1049.8423685099999</v>
      </c>
      <c r="D16" s="11">
        <v>1152.18327907</v>
      </c>
      <c r="E16" s="11">
        <v>735.25322486742004</v>
      </c>
      <c r="F16" s="11">
        <v>803.57089440949994</v>
      </c>
      <c r="G16" s="11">
        <v>2.8669284229449401</v>
      </c>
      <c r="H16" s="11">
        <v>3.5316963200592197</v>
      </c>
      <c r="I16" s="11">
        <v>152.07267546960301</v>
      </c>
      <c r="J16" s="11">
        <v>164.74167822602999</v>
      </c>
      <c r="K16" s="11">
        <v>92.790870076420987</v>
      </c>
      <c r="L16" s="11">
        <v>112.420833818403</v>
      </c>
      <c r="M16" s="11">
        <v>111.049781365534</v>
      </c>
      <c r="N16" s="11">
        <v>132.356006657135</v>
      </c>
      <c r="O16" s="11">
        <v>0</v>
      </c>
      <c r="P16" s="11">
        <v>0</v>
      </c>
      <c r="Q16" s="11">
        <v>252.23727187957098</v>
      </c>
      <c r="R16" s="11">
        <v>360.99004594326999</v>
      </c>
      <c r="S16" s="11">
        <v>0.18316361279000001</v>
      </c>
      <c r="T16" s="11">
        <v>0.191165369999997</v>
      </c>
      <c r="U16" s="11">
        <v>2396.2962842042834</v>
      </c>
      <c r="V16" s="11">
        <v>2729.9855998143971</v>
      </c>
    </row>
    <row r="17" spans="2:22" ht="18" customHeight="1" x14ac:dyDescent="0.3">
      <c r="B17" s="10" t="s">
        <v>188</v>
      </c>
      <c r="C17" s="11">
        <v>-1276.9576745899999</v>
      </c>
      <c r="D17" s="11">
        <v>-1339.6792273800002</v>
      </c>
      <c r="E17" s="11">
        <v>-326.939710244759</v>
      </c>
      <c r="F17" s="11">
        <v>-364.317227778073</v>
      </c>
      <c r="G17" s="11">
        <v>-0.7480097568172448</v>
      </c>
      <c r="H17" s="11">
        <v>-1.288201451135504</v>
      </c>
      <c r="I17" s="11">
        <v>-150.87998922526356</v>
      </c>
      <c r="J17" s="11">
        <v>-176.13535368234727</v>
      </c>
      <c r="K17" s="11">
        <v>-99.929818576338491</v>
      </c>
      <c r="L17" s="11">
        <v>-99.868836899320598</v>
      </c>
      <c r="M17" s="11">
        <v>-60.063534039245503</v>
      </c>
      <c r="N17" s="11">
        <v>-91.256680155700593</v>
      </c>
      <c r="O17" s="11">
        <v>0</v>
      </c>
      <c r="P17" s="11">
        <v>0</v>
      </c>
      <c r="Q17" s="11">
        <v>-224.101920703134</v>
      </c>
      <c r="R17" s="11">
        <v>-325.436273758992</v>
      </c>
      <c r="S17" s="11">
        <v>8.5332231175100012E-2</v>
      </c>
      <c r="T17" s="11">
        <v>8.0471341491625008</v>
      </c>
      <c r="U17" s="11">
        <v>-2139.5353249043824</v>
      </c>
      <c r="V17" s="11">
        <v>-2389.934666956407</v>
      </c>
    </row>
    <row r="18" spans="2:22" ht="18" customHeight="1" x14ac:dyDescent="0.3">
      <c r="B18" s="10" t="s">
        <v>19</v>
      </c>
      <c r="C18" s="11">
        <v>-113.15522349999999</v>
      </c>
      <c r="D18" s="11">
        <v>-122.65012162000001</v>
      </c>
      <c r="E18" s="11">
        <v>-285.59251515286797</v>
      </c>
      <c r="F18" s="11">
        <v>-312.36289287236502</v>
      </c>
      <c r="G18" s="11">
        <v>-2.8548100058706902</v>
      </c>
      <c r="H18" s="11">
        <v>-2.9220295100068103</v>
      </c>
      <c r="I18" s="11">
        <v>-10.2784824763882</v>
      </c>
      <c r="J18" s="11">
        <v>-9.5671253033752208</v>
      </c>
      <c r="K18" s="11">
        <v>-46.700054167297701</v>
      </c>
      <c r="L18" s="11">
        <v>-56.9484917297141</v>
      </c>
      <c r="M18" s="11">
        <v>-42.735110269211596</v>
      </c>
      <c r="N18" s="11">
        <v>-42.980187127119095</v>
      </c>
      <c r="O18" s="11">
        <v>0</v>
      </c>
      <c r="P18" s="11">
        <v>0</v>
      </c>
      <c r="Q18" s="11">
        <v>-60.778613567550302</v>
      </c>
      <c r="R18" s="11">
        <v>-72.853030668389607</v>
      </c>
      <c r="S18" s="11">
        <v>-6.6322442283499997E-2</v>
      </c>
      <c r="T18" s="11">
        <v>-4.2844111312499399E-2</v>
      </c>
      <c r="U18" s="11">
        <v>-562.16113158147004</v>
      </c>
      <c r="V18" s="11">
        <v>-620.32672294228234</v>
      </c>
    </row>
    <row r="19" spans="2:22" ht="18" customHeight="1" x14ac:dyDescent="0.3">
      <c r="B19" s="10" t="s">
        <v>189</v>
      </c>
      <c r="C19" s="11">
        <v>-6.3108076099999995</v>
      </c>
      <c r="D19" s="11">
        <v>-10.497665659999999</v>
      </c>
      <c r="E19" s="11">
        <v>-0.19116355748</v>
      </c>
      <c r="F19" s="11">
        <v>-2.6747131204999999</v>
      </c>
      <c r="G19" s="11">
        <v>0</v>
      </c>
      <c r="H19" s="11">
        <v>0</v>
      </c>
      <c r="I19" s="11">
        <v>0.23499999999999999</v>
      </c>
      <c r="J19" s="11">
        <v>0.22061877878578801</v>
      </c>
      <c r="K19" s="11">
        <v>-0.49364971575785699</v>
      </c>
      <c r="L19" s="11">
        <v>-0.50349697196993803</v>
      </c>
      <c r="M19" s="11">
        <v>-0.89888071152708326</v>
      </c>
      <c r="N19" s="11">
        <v>-1.6436537719778275</v>
      </c>
      <c r="O19" s="11">
        <v>0</v>
      </c>
      <c r="P19" s="11">
        <v>0</v>
      </c>
      <c r="Q19" s="11">
        <v>-0.21382855174542201</v>
      </c>
      <c r="R19" s="11">
        <v>-0.28570205117013031</v>
      </c>
      <c r="S19" s="11">
        <v>-2.9945722639E-3</v>
      </c>
      <c r="T19" s="11">
        <v>-2.1024404624999699E-3</v>
      </c>
      <c r="U19" s="11">
        <v>-7.8763247187742627</v>
      </c>
      <c r="V19" s="11">
        <v>-15.386715237294606</v>
      </c>
    </row>
    <row r="20" spans="2:22" ht="18" customHeight="1" x14ac:dyDescent="0.3">
      <c r="B20" s="12" t="s">
        <v>20</v>
      </c>
      <c r="C20" s="13">
        <v>-346.58133718999994</v>
      </c>
      <c r="D20" s="13">
        <v>-320.64373559000012</v>
      </c>
      <c r="E20" s="13">
        <v>122.52983591231308</v>
      </c>
      <c r="F20" s="13">
        <v>124.21606063856191</v>
      </c>
      <c r="G20" s="13">
        <v>-0.73589133974299514</v>
      </c>
      <c r="H20" s="13">
        <v>-0.67853464108309458</v>
      </c>
      <c r="I20" s="13">
        <v>-8.8507962320487454</v>
      </c>
      <c r="J20" s="13">
        <v>-20.740181980906716</v>
      </c>
      <c r="K20" s="13">
        <v>-54.332652382973059</v>
      </c>
      <c r="L20" s="13">
        <v>-44.899991782601639</v>
      </c>
      <c r="M20" s="13">
        <v>7.3522563455498195</v>
      </c>
      <c r="N20" s="13">
        <v>-3.5245143976625175</v>
      </c>
      <c r="O20" s="13">
        <v>0</v>
      </c>
      <c r="P20" s="13">
        <v>0</v>
      </c>
      <c r="Q20" s="13">
        <v>-32.85709094285874</v>
      </c>
      <c r="R20" s="13">
        <v>-37.584960535281752</v>
      </c>
      <c r="S20" s="13">
        <v>0.19917882941770004</v>
      </c>
      <c r="T20" s="13">
        <v>8.193352967387499</v>
      </c>
      <c r="U20" s="13">
        <v>-313.27649700034323</v>
      </c>
      <c r="V20" s="13">
        <v>-295.66250532158682</v>
      </c>
    </row>
    <row r="21" spans="2:22" ht="18" customHeight="1" x14ac:dyDescent="0.3">
      <c r="B21" s="21" t="s">
        <v>191</v>
      </c>
      <c r="C21" s="22">
        <v>438.32203470000013</v>
      </c>
      <c r="D21" s="22">
        <v>461.10760721999992</v>
      </c>
      <c r="E21" s="22">
        <v>132.50580847932682</v>
      </c>
      <c r="F21" s="22">
        <v>113.42902651930061</v>
      </c>
      <c r="G21" s="22">
        <v>0.29097713154846888</v>
      </c>
      <c r="H21" s="22">
        <v>0.28879974950429232</v>
      </c>
      <c r="I21" s="22">
        <v>13.274877745836363</v>
      </c>
      <c r="J21" s="22">
        <v>26.801643429213197</v>
      </c>
      <c r="K21" s="22">
        <v>52.958430762836784</v>
      </c>
      <c r="L21" s="22">
        <v>62.490276473730297</v>
      </c>
      <c r="M21" s="22">
        <v>13.993132679489618</v>
      </c>
      <c r="N21" s="22">
        <v>12.405184130850531</v>
      </c>
      <c r="O21" s="22">
        <v>0</v>
      </c>
      <c r="P21" s="22">
        <v>0</v>
      </c>
      <c r="Q21" s="22">
        <v>51.725012009489831</v>
      </c>
      <c r="R21" s="22">
        <v>54.435272918400408</v>
      </c>
      <c r="S21" s="22">
        <v>-12.875349357997701</v>
      </c>
      <c r="T21" s="22">
        <v>-8.2584524236374985</v>
      </c>
      <c r="U21" s="22">
        <v>690.19492415053037</v>
      </c>
      <c r="V21" s="22">
        <v>722.69935801736176</v>
      </c>
    </row>
    <row r="22" spans="2:22" ht="18" customHeight="1" x14ac:dyDescent="0.3">
      <c r="B22" s="17" t="s">
        <v>23</v>
      </c>
      <c r="C22" s="18">
        <v>91.740697510000189</v>
      </c>
      <c r="D22" s="18">
        <v>140.4638716299998</v>
      </c>
      <c r="E22" s="18">
        <v>255.03564439163989</v>
      </c>
      <c r="F22" s="18">
        <v>237.64508715786252</v>
      </c>
      <c r="G22" s="18">
        <v>-0.44491420819452626</v>
      </c>
      <c r="H22" s="18">
        <v>-0.38973489157880226</v>
      </c>
      <c r="I22" s="18">
        <v>4.4240815137876179</v>
      </c>
      <c r="J22" s="18">
        <v>6.0614614483064813</v>
      </c>
      <c r="K22" s="18">
        <v>-1.3742216201362751</v>
      </c>
      <c r="L22" s="18">
        <v>17.590284691128659</v>
      </c>
      <c r="M22" s="18">
        <v>21.345389025039438</v>
      </c>
      <c r="N22" s="18">
        <v>8.8806697331880127</v>
      </c>
      <c r="O22" s="18">
        <v>0</v>
      </c>
      <c r="P22" s="18">
        <v>0</v>
      </c>
      <c r="Q22" s="18">
        <v>18.867921066631091</v>
      </c>
      <c r="R22" s="18">
        <v>16.850312383118656</v>
      </c>
      <c r="S22" s="18">
        <v>-12.67617052858</v>
      </c>
      <c r="T22" s="18">
        <v>-6.5099456249999577E-2</v>
      </c>
      <c r="U22" s="18">
        <v>376.91842715018714</v>
      </c>
      <c r="V22" s="18">
        <v>427.03685269577494</v>
      </c>
    </row>
    <row r="23" spans="2:22" ht="18" customHeight="1" x14ac:dyDescent="0.3">
      <c r="B23" s="17" t="s">
        <v>11</v>
      </c>
      <c r="C23" s="18">
        <v>30.11094098040741</v>
      </c>
      <c r="D23" s="18">
        <v>30.127038057582745</v>
      </c>
      <c r="E23" s="18">
        <v>7.6771808969464796</v>
      </c>
      <c r="F23" s="18">
        <v>9.7588624096637027</v>
      </c>
      <c r="G23" s="18">
        <v>-3.572152748554259</v>
      </c>
      <c r="H23" s="18">
        <v>1.5333875674562423</v>
      </c>
      <c r="I23" s="18">
        <v>-6.9514427513112498</v>
      </c>
      <c r="J23" s="18">
        <v>-2.1798826783401437</v>
      </c>
      <c r="K23" s="18">
        <v>-0.96189197586684172</v>
      </c>
      <c r="L23" s="18">
        <v>1.6791663569518713</v>
      </c>
      <c r="M23" s="18">
        <v>-1.1478680945333581</v>
      </c>
      <c r="N23" s="18">
        <v>-1.9377874942088784</v>
      </c>
      <c r="O23" s="18">
        <v>-4.1764353850553944</v>
      </c>
      <c r="P23" s="18">
        <v>-5.7327212726973489</v>
      </c>
      <c r="Q23" s="18">
        <v>0</v>
      </c>
      <c r="R23" s="18">
        <v>0</v>
      </c>
      <c r="S23" s="18">
        <v>-64.082954237843182</v>
      </c>
      <c r="T23" s="18">
        <v>-94.938772477591272</v>
      </c>
      <c r="U23" s="18">
        <v>-43.1046233158104</v>
      </c>
      <c r="V23" s="18">
        <v>-61.690709531183074</v>
      </c>
    </row>
    <row r="24" spans="2:22" ht="18" customHeight="1" x14ac:dyDescent="0.3">
      <c r="B24" s="19" t="s">
        <v>24</v>
      </c>
      <c r="C24" s="20">
        <v>0</v>
      </c>
      <c r="D24" s="20">
        <v>0</v>
      </c>
      <c r="E24" s="20">
        <v>0</v>
      </c>
      <c r="F24" s="20">
        <v>0</v>
      </c>
      <c r="G24" s="20">
        <v>0</v>
      </c>
      <c r="H24" s="20">
        <v>0</v>
      </c>
      <c r="I24" s="20">
        <v>0</v>
      </c>
      <c r="J24" s="20">
        <v>0</v>
      </c>
      <c r="K24" s="20">
        <v>0</v>
      </c>
      <c r="L24" s="20">
        <v>1.9999999999980002E-8</v>
      </c>
      <c r="M24" s="20">
        <v>0</v>
      </c>
      <c r="N24" s="20">
        <v>0</v>
      </c>
      <c r="O24" s="20">
        <v>0</v>
      </c>
      <c r="P24" s="20">
        <v>0</v>
      </c>
      <c r="Q24" s="20">
        <v>0</v>
      </c>
      <c r="R24" s="20">
        <v>0</v>
      </c>
      <c r="S24" s="20">
        <v>-17.124958804039</v>
      </c>
      <c r="T24" s="20">
        <v>4.0860009036508798</v>
      </c>
      <c r="U24" s="20">
        <v>-17.124958804039</v>
      </c>
      <c r="V24" s="20">
        <v>4.0860009236508796</v>
      </c>
    </row>
    <row r="25" spans="2:22" ht="18" customHeight="1" x14ac:dyDescent="0.3">
      <c r="B25" s="12" t="s">
        <v>25</v>
      </c>
      <c r="C25" s="13">
        <v>364.9937241218812</v>
      </c>
      <c r="D25" s="13">
        <v>395.46513261747947</v>
      </c>
      <c r="E25" s="13">
        <v>398.73838422207336</v>
      </c>
      <c r="F25" s="13">
        <v>374.4969383921362</v>
      </c>
      <c r="G25" s="13">
        <v>60.74456620101116</v>
      </c>
      <c r="H25" s="13">
        <v>54.415726079462125</v>
      </c>
      <c r="I25" s="13">
        <v>-27.086128485140975</v>
      </c>
      <c r="J25" s="13">
        <v>-0.44269843027211442</v>
      </c>
      <c r="K25" s="13">
        <v>30.055205679137856</v>
      </c>
      <c r="L25" s="13">
        <v>43.660186180754614</v>
      </c>
      <c r="M25" s="13">
        <v>50.116612241534604</v>
      </c>
      <c r="N25" s="13">
        <v>29.648117458179474</v>
      </c>
      <c r="O25" s="13">
        <v>-6.9310625793951255</v>
      </c>
      <c r="P25" s="13">
        <v>-5.9496010158398231</v>
      </c>
      <c r="Q25" s="13">
        <v>118.94629779179539</v>
      </c>
      <c r="R25" s="13">
        <v>139.65557373188469</v>
      </c>
      <c r="S25" s="13">
        <v>-84.891632336811597</v>
      </c>
      <c r="T25" s="13">
        <v>-96.424731192054864</v>
      </c>
      <c r="U25" s="13">
        <v>904.68596685608543</v>
      </c>
      <c r="V25" s="13">
        <v>934.52464382172832</v>
      </c>
    </row>
    <row r="26" spans="2:22" ht="18" customHeight="1" x14ac:dyDescent="0.3">
      <c r="B26" s="10" t="s">
        <v>192</v>
      </c>
      <c r="C26" s="11">
        <v>-88.129404228049097</v>
      </c>
      <c r="D26" s="11">
        <v>-91.190027884483001</v>
      </c>
      <c r="E26" s="11">
        <v>-165.857147882547</v>
      </c>
      <c r="F26" s="11">
        <v>-137.232066419799</v>
      </c>
      <c r="G26" s="11">
        <v>-18.027398406182201</v>
      </c>
      <c r="H26" s="11">
        <v>-17.818982573078902</v>
      </c>
      <c r="I26" s="11">
        <v>6.2181003607900598</v>
      </c>
      <c r="J26" s="11">
        <v>-3.4032460481814399</v>
      </c>
      <c r="K26" s="11">
        <v>-13.234837882797699</v>
      </c>
      <c r="L26" s="11">
        <v>-9.4493117294676594</v>
      </c>
      <c r="M26" s="11">
        <v>-12.2369502625239</v>
      </c>
      <c r="N26" s="11">
        <v>-7.13997425251734</v>
      </c>
      <c r="O26" s="11">
        <v>5.8020797966603699E-2</v>
      </c>
      <c r="P26" s="11">
        <v>-3.1489924960120801</v>
      </c>
      <c r="Q26" s="11">
        <v>-28.589508362951101</v>
      </c>
      <c r="R26" s="11">
        <v>-37.973959903870998</v>
      </c>
      <c r="S26" s="11">
        <v>13.313659956814002</v>
      </c>
      <c r="T26" s="11">
        <v>26.349640563754601</v>
      </c>
      <c r="U26" s="11">
        <v>-306.48546590948041</v>
      </c>
      <c r="V26" s="11">
        <v>-281.00692074365577</v>
      </c>
    </row>
    <row r="27" spans="2:22" ht="18" customHeight="1" x14ac:dyDescent="0.3">
      <c r="B27" s="10" t="s">
        <v>26</v>
      </c>
      <c r="C27" s="11">
        <v>0</v>
      </c>
      <c r="D27" s="11">
        <v>1.0000000000000001E-5</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1.0000000000000001E-5</v>
      </c>
    </row>
    <row r="28" spans="2:22" ht="18" customHeight="1" x14ac:dyDescent="0.3">
      <c r="B28" s="15" t="s">
        <v>12</v>
      </c>
      <c r="C28" s="16">
        <v>33.412194448333601</v>
      </c>
      <c r="D28" s="16">
        <v>41.739131857706404</v>
      </c>
      <c r="E28" s="16">
        <v>164.91887422462401</v>
      </c>
      <c r="F28" s="16">
        <v>172.337247405125</v>
      </c>
      <c r="G28" s="16">
        <v>0.23276052462534999</v>
      </c>
      <c r="H28" s="16">
        <v>0.16789687961000199</v>
      </c>
      <c r="I28" s="16">
        <v>3.4187553308635303</v>
      </c>
      <c r="J28" s="16">
        <v>4.6349334571608596</v>
      </c>
      <c r="K28" s="16">
        <v>2.8598294141871201</v>
      </c>
      <c r="L28" s="16">
        <v>6.7820485231350203</v>
      </c>
      <c r="M28" s="16">
        <v>5.0461098169911702</v>
      </c>
      <c r="N28" s="16">
        <v>4.4403840455367396</v>
      </c>
      <c r="O28" s="16">
        <v>1.8745493651440299E-2</v>
      </c>
      <c r="P28" s="16">
        <v>0.43147525630267897</v>
      </c>
      <c r="Q28" s="16">
        <v>-8.6918695955819504E-4</v>
      </c>
      <c r="R28" s="16">
        <v>8.1678866187598093E-4</v>
      </c>
      <c r="S28" s="16">
        <v>7.8832400370241542</v>
      </c>
      <c r="T28" s="16">
        <v>7.8716907423612286</v>
      </c>
      <c r="U28" s="16">
        <v>217.78964010334079</v>
      </c>
      <c r="V28" s="16">
        <v>238.40562495559982</v>
      </c>
    </row>
    <row r="29" spans="2:22" ht="18" customHeight="1" x14ac:dyDescent="0.3">
      <c r="B29" s="17" t="s">
        <v>13</v>
      </c>
      <c r="C29" s="18">
        <v>243.4521254454985</v>
      </c>
      <c r="D29" s="18">
        <v>262.53598287529002</v>
      </c>
      <c r="E29" s="18">
        <v>67.962362114902362</v>
      </c>
      <c r="F29" s="18">
        <v>64.927624567212206</v>
      </c>
      <c r="G29" s="18">
        <v>42.484407270203612</v>
      </c>
      <c r="H29" s="18">
        <v>36.428846626773215</v>
      </c>
      <c r="I29" s="18">
        <v>-24.286783455214444</v>
      </c>
      <c r="J29" s="18">
        <v>-8.4808779356144139</v>
      </c>
      <c r="K29" s="18">
        <v>13.960538382153038</v>
      </c>
      <c r="L29" s="18">
        <v>27.428825928151934</v>
      </c>
      <c r="M29" s="18">
        <v>32.833552162019537</v>
      </c>
      <c r="N29" s="18">
        <v>18.067759160125394</v>
      </c>
      <c r="O29" s="18">
        <v>-6.8917872750799622</v>
      </c>
      <c r="P29" s="18">
        <v>-9.5300687681545817</v>
      </c>
      <c r="Q29" s="18">
        <v>90.357658615803842</v>
      </c>
      <c r="R29" s="18">
        <v>101.68079703935182</v>
      </c>
      <c r="S29" s="18">
        <v>-79.461212417021741</v>
      </c>
      <c r="T29" s="18">
        <v>-77.946781370661483</v>
      </c>
      <c r="U29" s="18">
        <v>380.41086084326417</v>
      </c>
      <c r="V29" s="18">
        <v>415.1121081224727</v>
      </c>
    </row>
    <row r="30" spans="2:22" ht="18" customHeight="1" x14ac:dyDescent="0.3">
      <c r="B30" s="23" t="s">
        <v>16</v>
      </c>
      <c r="C30" s="24">
        <v>0.72356976835614784</v>
      </c>
      <c r="D30" s="24">
        <v>0.74479937606350155</v>
      </c>
      <c r="E30" s="24">
        <v>0.64490644681642684</v>
      </c>
      <c r="F30" s="24">
        <v>0.62048745702191366</v>
      </c>
      <c r="G30" s="24">
        <v>0.74583074385569659</v>
      </c>
      <c r="H30" s="24">
        <v>0.74984993520722487</v>
      </c>
      <c r="I30" s="24">
        <v>0.74788403134560644</v>
      </c>
      <c r="J30" s="24">
        <v>0.78373955479463175</v>
      </c>
      <c r="K30" s="24">
        <v>0.62343738683189864</v>
      </c>
      <c r="L30" s="24">
        <v>0.63750619347359128</v>
      </c>
      <c r="M30" s="24">
        <v>0.6433864726653955</v>
      </c>
      <c r="N30" s="24">
        <v>0.65606485250183522</v>
      </c>
      <c r="O30" s="24">
        <v>0.81926350437424844</v>
      </c>
      <c r="P30" s="24">
        <v>0.69214452949258476</v>
      </c>
      <c r="Q30" s="24">
        <v>0.67092389135823605</v>
      </c>
      <c r="R30" s="24">
        <v>0.62085140136272354</v>
      </c>
      <c r="S30" s="24"/>
      <c r="T30" s="24"/>
      <c r="U30" s="24">
        <v>0.699086057488437</v>
      </c>
      <c r="V30" s="24">
        <v>0.69713183105952781</v>
      </c>
    </row>
    <row r="31" spans="2:22" ht="18" customHeight="1" x14ac:dyDescent="0.3">
      <c r="B31" s="23" t="s">
        <v>15</v>
      </c>
      <c r="C31" s="25">
        <v>0.21177804259076877</v>
      </c>
      <c r="D31" s="25">
        <v>0.2076574016324613</v>
      </c>
      <c r="E31" s="25">
        <v>0.31817340535515209</v>
      </c>
      <c r="F31" s="25">
        <v>0.3332168544347282</v>
      </c>
      <c r="G31" s="25">
        <v>0.25683587234280336</v>
      </c>
      <c r="H31" s="25">
        <v>0.26314157851066811</v>
      </c>
      <c r="I31" s="25">
        <v>0.29944850793495598</v>
      </c>
      <c r="J31" s="25">
        <v>0.25840773220289254</v>
      </c>
      <c r="K31" s="25">
        <v>0.37915759650010017</v>
      </c>
      <c r="L31" s="25">
        <v>0.38001281855633329</v>
      </c>
      <c r="M31" s="25">
        <v>0.32543518227910034</v>
      </c>
      <c r="N31" s="25">
        <v>0.30974209360596716</v>
      </c>
      <c r="O31" s="25">
        <v>0.27163806615132025</v>
      </c>
      <c r="P31" s="25">
        <v>0.32546080940701072</v>
      </c>
      <c r="Q31" s="25">
        <v>0.29662599414025992</v>
      </c>
      <c r="R31" s="25">
        <v>0.30166905370392005</v>
      </c>
      <c r="S31" s="25"/>
      <c r="T31" s="25"/>
      <c r="U31" s="25">
        <v>0.27626216174498036</v>
      </c>
      <c r="V31" s="25">
        <v>0.27449460451990776</v>
      </c>
    </row>
    <row r="32" spans="2:22" ht="18" customHeight="1" x14ac:dyDescent="0.3">
      <c r="B32" s="26" t="s">
        <v>14</v>
      </c>
      <c r="C32" s="27">
        <v>0.93534781094691666</v>
      </c>
      <c r="D32" s="27">
        <v>0.95245677769596282</v>
      </c>
      <c r="E32" s="27">
        <v>0.96307985217157888</v>
      </c>
      <c r="F32" s="27">
        <v>0.95370431145664192</v>
      </c>
      <c r="G32" s="27">
        <v>1.0026666161984998</v>
      </c>
      <c r="H32" s="27">
        <v>1.0129915137178931</v>
      </c>
      <c r="I32" s="27">
        <v>1.0473325392805624</v>
      </c>
      <c r="J32" s="27">
        <v>1.0421472869975243</v>
      </c>
      <c r="K32" s="27">
        <v>1.0025949833319987</v>
      </c>
      <c r="L32" s="27">
        <v>1.0175190120299247</v>
      </c>
      <c r="M32" s="27">
        <v>0.9688216549444959</v>
      </c>
      <c r="N32" s="27">
        <v>0.96580694610780238</v>
      </c>
      <c r="O32" s="27">
        <v>1.0909015705255687</v>
      </c>
      <c r="P32" s="27">
        <v>1.0176053388995956</v>
      </c>
      <c r="Q32" s="27">
        <v>0.96754988549849597</v>
      </c>
      <c r="R32" s="27">
        <v>0.9225204550666436</v>
      </c>
      <c r="S32" s="27"/>
      <c r="T32" s="27"/>
      <c r="U32" s="27">
        <v>0.9753482192334173</v>
      </c>
      <c r="V32" s="27">
        <v>0.97162643557943551</v>
      </c>
    </row>
    <row r="33" ht="20.100000000000001" customHeight="1" x14ac:dyDescent="0.3"/>
    <row r="34" ht="20.100000000000001" customHeight="1" x14ac:dyDescent="0.3"/>
    <row r="35" ht="13.5" hidden="1" x14ac:dyDescent="0.35"/>
    <row r="36" ht="13.5" hidden="1" x14ac:dyDescent="0.35"/>
    <row r="37" ht="13.5" hidden="1" x14ac:dyDescent="0.35"/>
    <row r="38" ht="13.5" hidden="1" x14ac:dyDescent="0.35"/>
    <row r="39" ht="13.5" hidden="1" x14ac:dyDescent="0.35"/>
    <row r="40" ht="13.5" hidden="1" x14ac:dyDescent="0.35"/>
    <row r="41" ht="13.5" hidden="1" x14ac:dyDescent="0.35"/>
    <row r="42" ht="13.5" hidden="1" x14ac:dyDescent="0.35"/>
    <row r="43" ht="13.5" hidden="1" x14ac:dyDescent="0.35"/>
    <row r="44" ht="13.5" hidden="1" x14ac:dyDescent="0.35"/>
    <row r="45" ht="13.5" hidden="1" x14ac:dyDescent="0.35"/>
    <row r="46" ht="13.5" hidden="1" x14ac:dyDescent="0.35"/>
    <row r="47" ht="13.5" hidden="1" x14ac:dyDescent="0.35"/>
    <row r="48" ht="13.5" hidden="1" x14ac:dyDescent="0.35"/>
    <row r="49" ht="13.5" hidden="1" x14ac:dyDescent="0.35"/>
    <row r="50" ht="13.5" hidden="1" x14ac:dyDescent="0.35"/>
    <row r="51" ht="13.5" hidden="1" x14ac:dyDescent="0.35"/>
    <row r="52" ht="13.5" hidden="1" x14ac:dyDescent="0.35"/>
    <row r="53" ht="13.5" hidden="1" x14ac:dyDescent="0.35"/>
    <row r="54" ht="13.5" hidden="1" x14ac:dyDescent="0.35"/>
    <row r="55" ht="13.5" hidden="1" x14ac:dyDescent="0.35"/>
    <row r="56" ht="13.5" hidden="1" x14ac:dyDescent="0.35"/>
    <row r="57" ht="13.5" hidden="1" x14ac:dyDescent="0.35"/>
    <row r="58" ht="13.5" hidden="1" x14ac:dyDescent="0.35"/>
    <row r="59" ht="13.5" hidden="1" x14ac:dyDescent="0.35"/>
    <row r="60" ht="13.5" hidden="1" x14ac:dyDescent="0.35"/>
    <row r="61" ht="13.5" hidden="1" x14ac:dyDescent="0.35"/>
    <row r="62" ht="13.5" hidden="1" x14ac:dyDescent="0.35"/>
    <row r="63" ht="13.5" hidden="1" x14ac:dyDescent="0.35"/>
    <row r="64" ht="13.5" hidden="1" x14ac:dyDescent="0.35"/>
  </sheetData>
  <mergeCells count="10">
    <mergeCell ref="C4:D4"/>
    <mergeCell ref="E4:F4"/>
    <mergeCell ref="G4:H4"/>
    <mergeCell ref="I4:J4"/>
    <mergeCell ref="K4:L4"/>
    <mergeCell ref="M4:N4"/>
    <mergeCell ref="O4:P4"/>
    <mergeCell ref="Q4:R4"/>
    <mergeCell ref="S4:T4"/>
    <mergeCell ref="U4:V4"/>
  </mergeCells>
  <pageMargins left="0.75" right="0.75" top="1" bottom="1" header="0" footer="0"/>
  <pageSetup paperSize="9" scale="35" orientation="landscape" r:id="rId1"/>
  <headerFooter alignWithMargins="0"/>
  <customProperties>
    <customPr name="SheetOption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0000"/>
    <pageSetUpPr fitToPage="1"/>
  </sheetPr>
  <dimension ref="A1:AB64"/>
  <sheetViews>
    <sheetView showGridLines="0" showRowColHeaders="0" zoomScale="70" zoomScaleNormal="70" workbookViewId="0">
      <selection activeCell="I3" sqref="I3"/>
    </sheetView>
  </sheetViews>
  <sheetFormatPr baseColWidth="10" defaultColWidth="0" defaultRowHeight="15" zeroHeight="1" x14ac:dyDescent="0.3"/>
  <cols>
    <col min="1" max="1" width="10.5703125" style="2" customWidth="1"/>
    <col min="2" max="2" width="57.140625" style="2" customWidth="1"/>
    <col min="3" max="26" width="12.7109375" style="2" customWidth="1"/>
    <col min="27" max="27" width="9.5703125" style="2" customWidth="1"/>
    <col min="28" max="28" width="0" style="2" hidden="1" customWidth="1"/>
    <col min="29" max="16384" width="9.5703125" style="2" hidden="1"/>
  </cols>
  <sheetData>
    <row r="1" spans="2:27" ht="13.5" x14ac:dyDescent="0.35"/>
    <row r="2" spans="2:27" s="4" customFormat="1" ht="50.1" customHeight="1" x14ac:dyDescent="0.35">
      <c r="B2" s="60" t="str">
        <f>+CONCATENATE("Consolidated Profit &amp; Loss by Business Unit - "&amp;Index!$B$5)</f>
        <v>Consolidated Profit &amp; Loss by Business Unit - 6M 2017</v>
      </c>
      <c r="C2" s="61"/>
      <c r="D2" s="61"/>
      <c r="E2" s="60"/>
      <c r="F2" s="60"/>
      <c r="G2" s="60"/>
      <c r="H2" s="60"/>
      <c r="I2" s="60"/>
      <c r="J2" s="60"/>
      <c r="K2" s="60"/>
      <c r="L2" s="60"/>
      <c r="M2" s="60"/>
      <c r="N2" s="60"/>
      <c r="O2" s="60"/>
      <c r="P2" s="60"/>
      <c r="Q2" s="60"/>
      <c r="R2" s="60"/>
      <c r="S2" s="60"/>
      <c r="T2" s="60"/>
      <c r="U2" s="60"/>
      <c r="V2" s="60"/>
      <c r="W2" s="60"/>
      <c r="X2" s="60"/>
      <c r="Y2" s="60"/>
      <c r="Z2" s="60"/>
      <c r="AA2" s="2"/>
    </row>
    <row r="3" spans="2:27" ht="68.45" customHeight="1" x14ac:dyDescent="0.35">
      <c r="B3" s="3"/>
    </row>
    <row r="4" spans="2:27" ht="27.95" customHeight="1" x14ac:dyDescent="0.35">
      <c r="B4" s="3"/>
      <c r="C4" s="116" t="s">
        <v>0</v>
      </c>
      <c r="D4" s="115"/>
      <c r="E4" s="116" t="s">
        <v>28</v>
      </c>
      <c r="F4" s="117"/>
      <c r="G4" s="116" t="s">
        <v>27</v>
      </c>
      <c r="H4" s="117"/>
      <c r="I4" s="116" t="s">
        <v>3</v>
      </c>
      <c r="J4" s="117"/>
      <c r="K4" s="116" t="s">
        <v>30</v>
      </c>
      <c r="L4" s="115"/>
      <c r="M4" s="114" t="s">
        <v>29</v>
      </c>
      <c r="N4" s="115"/>
      <c r="O4" s="116" t="s">
        <v>4</v>
      </c>
      <c r="P4" s="115"/>
      <c r="Q4" s="116" t="s">
        <v>5</v>
      </c>
      <c r="R4" s="115"/>
      <c r="S4" s="116" t="s">
        <v>6</v>
      </c>
      <c r="T4" s="115"/>
      <c r="U4" s="116" t="s">
        <v>7</v>
      </c>
      <c r="V4" s="115"/>
      <c r="W4" s="116" t="s">
        <v>32</v>
      </c>
      <c r="X4" s="115"/>
      <c r="Y4" s="116" t="s">
        <v>1</v>
      </c>
      <c r="Z4" s="115"/>
    </row>
    <row r="5" spans="2:27" s="5" customFormat="1" ht="36" customHeight="1" x14ac:dyDescent="0.3">
      <c r="B5" s="6"/>
      <c r="C5" s="7" t="s">
        <v>182</v>
      </c>
      <c r="D5" s="7" t="s">
        <v>184</v>
      </c>
      <c r="E5" s="7" t="s">
        <v>182</v>
      </c>
      <c r="F5" s="7" t="s">
        <v>184</v>
      </c>
      <c r="G5" s="7" t="s">
        <v>182</v>
      </c>
      <c r="H5" s="7" t="s">
        <v>184</v>
      </c>
      <c r="I5" s="7" t="s">
        <v>182</v>
      </c>
      <c r="J5" s="7" t="s">
        <v>184</v>
      </c>
      <c r="K5" s="7" t="s">
        <v>182</v>
      </c>
      <c r="L5" s="7" t="s">
        <v>184</v>
      </c>
      <c r="M5" s="7" t="s">
        <v>182</v>
      </c>
      <c r="N5" s="7" t="s">
        <v>184</v>
      </c>
      <c r="O5" s="7" t="s">
        <v>182</v>
      </c>
      <c r="P5" s="7" t="s">
        <v>184</v>
      </c>
      <c r="Q5" s="7" t="s">
        <v>182</v>
      </c>
      <c r="R5" s="7" t="s">
        <v>184</v>
      </c>
      <c r="S5" s="7" t="s">
        <v>182</v>
      </c>
      <c r="T5" s="7" t="s">
        <v>184</v>
      </c>
      <c r="U5" s="7" t="s">
        <v>182</v>
      </c>
      <c r="V5" s="7" t="s">
        <v>184</v>
      </c>
      <c r="W5" s="7" t="s">
        <v>182</v>
      </c>
      <c r="X5" s="7" t="s">
        <v>184</v>
      </c>
      <c r="Y5" s="7" t="s">
        <v>182</v>
      </c>
      <c r="Z5" s="7" t="s">
        <v>184</v>
      </c>
    </row>
    <row r="6" spans="2:27" ht="18" customHeight="1" x14ac:dyDescent="0.3">
      <c r="B6" s="8" t="s">
        <v>8</v>
      </c>
      <c r="C6" s="9">
        <v>2693.29436536</v>
      </c>
      <c r="D6" s="9">
        <v>2761.6258753499997</v>
      </c>
      <c r="E6" s="9">
        <v>1411.9472622686201</v>
      </c>
      <c r="F6" s="9">
        <v>1641.92883348175</v>
      </c>
      <c r="G6" s="9">
        <v>1307.87075602082</v>
      </c>
      <c r="H6" s="9">
        <v>1342.3410982492501</v>
      </c>
      <c r="I6" s="9">
        <v>910.17183387228295</v>
      </c>
      <c r="J6" s="9">
        <v>841.01543767962801</v>
      </c>
      <c r="K6" s="9">
        <v>764.01752164001596</v>
      </c>
      <c r="L6" s="9">
        <v>759.25269767263205</v>
      </c>
      <c r="M6" s="9">
        <v>532.7112023546</v>
      </c>
      <c r="N6" s="9">
        <v>1010.43542224663</v>
      </c>
      <c r="O6" s="9">
        <v>25.2248236251667</v>
      </c>
      <c r="P6" s="9">
        <v>32.609857887835396</v>
      </c>
      <c r="Q6" s="9">
        <v>1901.48570648034</v>
      </c>
      <c r="R6" s="9">
        <v>1928.11937365156</v>
      </c>
      <c r="S6" s="9">
        <v>635.774</v>
      </c>
      <c r="T6" s="9">
        <v>725.01</v>
      </c>
      <c r="U6" s="9">
        <v>559.83700881979803</v>
      </c>
      <c r="V6" s="9">
        <v>531.30209292485802</v>
      </c>
      <c r="W6" s="9">
        <v>-1231.5915632154424</v>
      </c>
      <c r="X6" s="9">
        <v>-1317.5649938887423</v>
      </c>
      <c r="Y6" s="9">
        <v>9510.7429172262018</v>
      </c>
      <c r="Z6" s="9">
        <v>10256.075695255402</v>
      </c>
    </row>
    <row r="7" spans="2:27" ht="18" customHeight="1" x14ac:dyDescent="0.3">
      <c r="B7" s="10" t="s">
        <v>10</v>
      </c>
      <c r="C7" s="11">
        <v>2017.32990421</v>
      </c>
      <c r="D7" s="11">
        <v>2064.8639919100001</v>
      </c>
      <c r="E7" s="11">
        <v>1093.50695830628</v>
      </c>
      <c r="F7" s="11">
        <v>1157.61761672325</v>
      </c>
      <c r="G7" s="11">
        <v>985.98434144242094</v>
      </c>
      <c r="H7" s="11">
        <v>1032.3436721276998</v>
      </c>
      <c r="I7" s="11">
        <v>522.223081505442</v>
      </c>
      <c r="J7" s="11">
        <v>488.05309195376702</v>
      </c>
      <c r="K7" s="11">
        <v>385.83232532680097</v>
      </c>
      <c r="L7" s="11">
        <v>414.84460800253197</v>
      </c>
      <c r="M7" s="11">
        <v>313.08386675540498</v>
      </c>
      <c r="N7" s="11">
        <v>286.951627037278</v>
      </c>
      <c r="O7" s="11">
        <v>14.366421611763</v>
      </c>
      <c r="P7" s="11">
        <v>20.014697742428801</v>
      </c>
      <c r="Q7" s="11">
        <v>1171.0172305763001</v>
      </c>
      <c r="R7" s="11">
        <v>1132.23318151276</v>
      </c>
      <c r="S7" s="11">
        <v>165.77199999999999</v>
      </c>
      <c r="T7" s="11">
        <v>169.97</v>
      </c>
      <c r="U7" s="11">
        <v>406.23312569159202</v>
      </c>
      <c r="V7" s="11">
        <v>368.40148078761598</v>
      </c>
      <c r="W7" s="11">
        <v>15.475883561396273</v>
      </c>
      <c r="X7" s="11">
        <v>10.115971233767922</v>
      </c>
      <c r="Y7" s="11">
        <v>7090.8251389874013</v>
      </c>
      <c r="Z7" s="11">
        <v>7145.4099390310994</v>
      </c>
    </row>
    <row r="8" spans="2:27" ht="21.75" customHeight="1" x14ac:dyDescent="0.3">
      <c r="B8" s="10" t="s">
        <v>188</v>
      </c>
      <c r="C8" s="11">
        <v>-1464.0672254910498</v>
      </c>
      <c r="D8" s="11">
        <v>-1537.41731976546</v>
      </c>
      <c r="E8" s="11">
        <v>-703.124712651241</v>
      </c>
      <c r="F8" s="11">
        <v>-716.84883093890505</v>
      </c>
      <c r="G8" s="11">
        <v>-743.88254684801893</v>
      </c>
      <c r="H8" s="11">
        <v>-786.16736787181696</v>
      </c>
      <c r="I8" s="11">
        <v>-402.53445669169059</v>
      </c>
      <c r="J8" s="11">
        <v>-384.52696435626143</v>
      </c>
      <c r="K8" s="11">
        <v>-233.82071935396135</v>
      </c>
      <c r="L8" s="11">
        <v>-256.18677425344748</v>
      </c>
      <c r="M8" s="11">
        <v>-210.55094777832653</v>
      </c>
      <c r="N8" s="11">
        <v>-190.41765395321173</v>
      </c>
      <c r="O8" s="11">
        <v>-7.2037603933405903</v>
      </c>
      <c r="P8" s="11">
        <v>-9.0613069078731812</v>
      </c>
      <c r="Q8" s="11">
        <v>-785.66343718579594</v>
      </c>
      <c r="R8" s="11">
        <v>-702.94855741157198</v>
      </c>
      <c r="S8" s="11">
        <v>-104.215</v>
      </c>
      <c r="T8" s="11">
        <v>-147.364</v>
      </c>
      <c r="U8" s="11">
        <v>-287.48452064870202</v>
      </c>
      <c r="V8" s="11">
        <v>-243.45662282677</v>
      </c>
      <c r="W8" s="11">
        <v>-14.549663712478008</v>
      </c>
      <c r="X8" s="11">
        <v>-6.8973161823891607</v>
      </c>
      <c r="Y8" s="11">
        <v>-4957.096990754605</v>
      </c>
      <c r="Z8" s="11">
        <v>-4981.2927144677069</v>
      </c>
    </row>
    <row r="9" spans="2:27" ht="18" customHeight="1" x14ac:dyDescent="0.3">
      <c r="B9" s="10" t="s">
        <v>19</v>
      </c>
      <c r="C9" s="11">
        <v>-423.90709404537904</v>
      </c>
      <c r="D9" s="11">
        <v>-420.11986981631503</v>
      </c>
      <c r="E9" s="11">
        <v>-350.67162024623303</v>
      </c>
      <c r="F9" s="11">
        <v>-388.022324521261</v>
      </c>
      <c r="G9" s="11">
        <v>-259.06528194541903</v>
      </c>
      <c r="H9" s="11">
        <v>-270.18264021063504</v>
      </c>
      <c r="I9" s="11">
        <v>-136.22974867839102</v>
      </c>
      <c r="J9" s="11">
        <v>-96.768961486304107</v>
      </c>
      <c r="K9" s="11">
        <v>-146.54460472868303</v>
      </c>
      <c r="L9" s="11">
        <v>-154.21641526981401</v>
      </c>
      <c r="M9" s="11">
        <v>-102.43776265903099</v>
      </c>
      <c r="N9" s="11">
        <v>-81.6148448697855</v>
      </c>
      <c r="O9" s="11">
        <v>-10.308739119070101</v>
      </c>
      <c r="P9" s="11">
        <v>-10.983244589591301</v>
      </c>
      <c r="Q9" s="11">
        <v>-346.33341201265301</v>
      </c>
      <c r="R9" s="11">
        <v>-340.40926075802804</v>
      </c>
      <c r="S9" s="11">
        <v>-46.326999999999998</v>
      </c>
      <c r="T9" s="11">
        <v>-52.298000000000002</v>
      </c>
      <c r="U9" s="11">
        <v>-120.333317721863</v>
      </c>
      <c r="V9" s="11">
        <v>-129.07193707936</v>
      </c>
      <c r="W9" s="11">
        <v>-5.1489092282978817</v>
      </c>
      <c r="X9" s="11">
        <v>-1.4106016853360344</v>
      </c>
      <c r="Y9" s="11">
        <v>-1947.3074903850204</v>
      </c>
      <c r="Z9" s="11">
        <v>-1945.0981002864301</v>
      </c>
    </row>
    <row r="10" spans="2:27" ht="18" customHeight="1" x14ac:dyDescent="0.3">
      <c r="B10" s="10" t="s">
        <v>189</v>
      </c>
      <c r="C10" s="11">
        <v>-7.4235075000000013</v>
      </c>
      <c r="D10" s="11">
        <v>-5.9422440699999992</v>
      </c>
      <c r="E10" s="11">
        <v>1.03492855466</v>
      </c>
      <c r="F10" s="11">
        <v>0.4514259545</v>
      </c>
      <c r="G10" s="11">
        <v>6.3990102265625497</v>
      </c>
      <c r="H10" s="11">
        <v>7.3269905949499998</v>
      </c>
      <c r="I10" s="11">
        <v>-4.7186605276745315</v>
      </c>
      <c r="J10" s="11">
        <v>-4.2544827134354399</v>
      </c>
      <c r="K10" s="11">
        <v>-0.5434166692994904</v>
      </c>
      <c r="L10" s="11">
        <v>-3.4201121466719004</v>
      </c>
      <c r="M10" s="11">
        <v>-2.5241282872133137</v>
      </c>
      <c r="N10" s="11">
        <v>-4.8757469614165334</v>
      </c>
      <c r="O10" s="11">
        <v>0</v>
      </c>
      <c r="P10" s="11">
        <v>2.42958026895418E-2</v>
      </c>
      <c r="Q10" s="11">
        <v>-1.0207381624160101</v>
      </c>
      <c r="R10" s="11">
        <v>-1.1504516811055099</v>
      </c>
      <c r="S10" s="11">
        <v>-1.4910000000000001</v>
      </c>
      <c r="T10" s="11">
        <v>-3.1859999999999999</v>
      </c>
      <c r="U10" s="11">
        <v>-1.1709717289035</v>
      </c>
      <c r="V10" s="11">
        <v>-1.13539045172937</v>
      </c>
      <c r="W10" s="11">
        <v>-0.16070697300990286</v>
      </c>
      <c r="X10" s="11">
        <v>-0.11665938831568383</v>
      </c>
      <c r="Y10" s="11">
        <v>-11.619191067294199</v>
      </c>
      <c r="Z10" s="11">
        <v>-16.278375060534895</v>
      </c>
    </row>
    <row r="11" spans="2:27" s="14" customFormat="1" ht="18" customHeight="1" x14ac:dyDescent="0.3">
      <c r="B11" s="12" t="s">
        <v>20</v>
      </c>
      <c r="C11" s="13">
        <v>121.93207717357112</v>
      </c>
      <c r="D11" s="13">
        <v>101.38455825822508</v>
      </c>
      <c r="E11" s="13">
        <v>40.74555396346598</v>
      </c>
      <c r="F11" s="13">
        <v>53.197887217583919</v>
      </c>
      <c r="G11" s="13">
        <v>-10.564477124454474</v>
      </c>
      <c r="H11" s="13">
        <v>-16.679345359802159</v>
      </c>
      <c r="I11" s="13">
        <v>-21.259784392314145</v>
      </c>
      <c r="J11" s="13">
        <v>2.5026833977660452</v>
      </c>
      <c r="K11" s="13">
        <v>4.9235845748571014</v>
      </c>
      <c r="L11" s="13">
        <v>1.0213063325985812</v>
      </c>
      <c r="M11" s="13">
        <v>-2.4289719691658558</v>
      </c>
      <c r="N11" s="13">
        <v>10.043381252864242</v>
      </c>
      <c r="O11" s="13">
        <v>-3.1460779006476907</v>
      </c>
      <c r="P11" s="13">
        <v>-5.5579523461394172E-3</v>
      </c>
      <c r="Q11" s="13">
        <v>37.999643215435142</v>
      </c>
      <c r="R11" s="13">
        <v>87.724911662054453</v>
      </c>
      <c r="S11" s="13">
        <v>13.73899999999999</v>
      </c>
      <c r="T11" s="13">
        <v>-32.878000000000007</v>
      </c>
      <c r="U11" s="13">
        <v>-2.7556844078764913</v>
      </c>
      <c r="V11" s="13">
        <v>-5.2624695702433879</v>
      </c>
      <c r="W11" s="13">
        <v>-4.3833963523895196</v>
      </c>
      <c r="X11" s="13">
        <v>1.6913939777270435</v>
      </c>
      <c r="Y11" s="13">
        <v>174.80146678048163</v>
      </c>
      <c r="Z11" s="13">
        <v>202.74074921642753</v>
      </c>
    </row>
    <row r="12" spans="2:27" ht="18" customHeight="1" x14ac:dyDescent="0.3">
      <c r="B12" s="10" t="s">
        <v>21</v>
      </c>
      <c r="C12" s="11">
        <v>127.3149936309764</v>
      </c>
      <c r="D12" s="11">
        <v>130.14251637280859</v>
      </c>
      <c r="E12" s="11">
        <v>93.421815215453194</v>
      </c>
      <c r="F12" s="11">
        <v>69.480992714674414</v>
      </c>
      <c r="G12" s="11">
        <v>68.392906240051133</v>
      </c>
      <c r="H12" s="11">
        <v>67.47960301445454</v>
      </c>
      <c r="I12" s="11">
        <v>12.770652832150299</v>
      </c>
      <c r="J12" s="11">
        <v>24.442556033177901</v>
      </c>
      <c r="K12" s="11">
        <v>31.742869140377106</v>
      </c>
      <c r="L12" s="11">
        <v>31.358427934188899</v>
      </c>
      <c r="M12" s="11">
        <v>18.359378781450658</v>
      </c>
      <c r="N12" s="11">
        <v>9.9397621303254997</v>
      </c>
      <c r="O12" s="11">
        <v>1.396069160211342</v>
      </c>
      <c r="P12" s="11">
        <v>1.5009535304670347</v>
      </c>
      <c r="Q12" s="11">
        <v>64.261595478522992</v>
      </c>
      <c r="R12" s="11">
        <v>37.052754863542972</v>
      </c>
      <c r="S12" s="11">
        <v>17.303412798422286</v>
      </c>
      <c r="T12" s="11">
        <v>15.167883069318005</v>
      </c>
      <c r="U12" s="11">
        <v>-4.1227879975095085</v>
      </c>
      <c r="V12" s="11">
        <v>-4.3168356776331827</v>
      </c>
      <c r="W12" s="11">
        <v>24.491917392992633</v>
      </c>
      <c r="X12" s="11">
        <v>-8.6428086560037194</v>
      </c>
      <c r="Y12" s="11">
        <v>455.33282267309841</v>
      </c>
      <c r="Z12" s="11">
        <v>373.60580532932096</v>
      </c>
    </row>
    <row r="13" spans="2:27" ht="18" customHeight="1" x14ac:dyDescent="0.3">
      <c r="B13" s="15" t="s">
        <v>190</v>
      </c>
      <c r="C13" s="16">
        <v>-30.39098984000001</v>
      </c>
      <c r="D13" s="16">
        <v>-9.6201478099999989</v>
      </c>
      <c r="E13" s="16">
        <v>0.16820396571999999</v>
      </c>
      <c r="F13" s="16">
        <v>0.71155514175000001</v>
      </c>
      <c r="G13" s="16">
        <v>-0.66669424570263758</v>
      </c>
      <c r="H13" s="16">
        <v>-0.72347295239999998</v>
      </c>
      <c r="I13" s="16">
        <v>-0.23336870634532805</v>
      </c>
      <c r="J13" s="16">
        <v>-0.36633819247019206</v>
      </c>
      <c r="K13" s="16">
        <v>1.6934385167900001</v>
      </c>
      <c r="L13" s="16">
        <v>0.37021242982999902</v>
      </c>
      <c r="M13" s="16">
        <v>2.5856319993238001E-2</v>
      </c>
      <c r="N13" s="16">
        <v>-3.4396468094913306E-2</v>
      </c>
      <c r="O13" s="16">
        <v>2.3496140834938999E-2</v>
      </c>
      <c r="P13" s="16">
        <v>-7.2462135674641104E-2</v>
      </c>
      <c r="Q13" s="16">
        <v>-2.182861968793842</v>
      </c>
      <c r="R13" s="16">
        <v>-1.9724051768314039</v>
      </c>
      <c r="S13" s="16">
        <v>0.55300000000000005</v>
      </c>
      <c r="T13" s="16">
        <v>0.46600000000000003</v>
      </c>
      <c r="U13" s="16">
        <v>0</v>
      </c>
      <c r="V13" s="16">
        <v>0</v>
      </c>
      <c r="W13" s="16">
        <v>-11.126999999999954</v>
      </c>
      <c r="X13" s="16">
        <v>-1.2999999999949068E-2</v>
      </c>
      <c r="Y13" s="16">
        <v>-42.136919817503596</v>
      </c>
      <c r="Z13" s="16">
        <v>-11.254455163891096</v>
      </c>
    </row>
    <row r="14" spans="2:27" ht="18" customHeight="1" x14ac:dyDescent="0.3">
      <c r="B14" s="17" t="s">
        <v>22</v>
      </c>
      <c r="C14" s="18">
        <v>218.85608096454752</v>
      </c>
      <c r="D14" s="18">
        <v>221.90692682103366</v>
      </c>
      <c r="E14" s="18">
        <v>134.33557314463917</v>
      </c>
      <c r="F14" s="18">
        <v>123.39043507400832</v>
      </c>
      <c r="G14" s="18">
        <v>57.161734869894026</v>
      </c>
      <c r="H14" s="18">
        <v>50.076784702252382</v>
      </c>
      <c r="I14" s="18">
        <v>-8.722500266509174</v>
      </c>
      <c r="J14" s="18">
        <v>26.578901238473755</v>
      </c>
      <c r="K14" s="18">
        <v>38.359892232024208</v>
      </c>
      <c r="L14" s="18">
        <v>32.749946696617478</v>
      </c>
      <c r="M14" s="18">
        <v>15.956263132278041</v>
      </c>
      <c r="N14" s="18">
        <v>19.948746915094826</v>
      </c>
      <c r="O14" s="18">
        <v>-1.7265125996014097</v>
      </c>
      <c r="P14" s="18">
        <v>1.4229334424462543</v>
      </c>
      <c r="Q14" s="18">
        <v>100.07837672516429</v>
      </c>
      <c r="R14" s="18">
        <v>122.80526134876602</v>
      </c>
      <c r="S14" s="18">
        <v>31.595412798422277</v>
      </c>
      <c r="T14" s="18">
        <v>-17.244116930682001</v>
      </c>
      <c r="U14" s="18">
        <v>-6.8784724053859998</v>
      </c>
      <c r="V14" s="18">
        <v>-9.5793052478765706</v>
      </c>
      <c r="W14" s="18">
        <v>8.9815210406031607</v>
      </c>
      <c r="X14" s="18">
        <v>-6.9644146782766247</v>
      </c>
      <c r="Y14" s="18">
        <v>587.99736963607654</v>
      </c>
      <c r="Z14" s="18">
        <v>565.09209938185745</v>
      </c>
    </row>
    <row r="15" spans="2:27" ht="18" customHeight="1" x14ac:dyDescent="0.3">
      <c r="B15" s="19" t="s">
        <v>8</v>
      </c>
      <c r="C15" s="20">
        <v>1086.86584412</v>
      </c>
      <c r="D15" s="20">
        <v>1185.80139164</v>
      </c>
      <c r="E15" s="20">
        <v>679.33014792033998</v>
      </c>
      <c r="F15" s="20">
        <v>740.8662806000001</v>
      </c>
      <c r="G15" s="20">
        <v>9.4035937923779205</v>
      </c>
      <c r="H15" s="20">
        <v>4.8925772978171196</v>
      </c>
      <c r="I15" s="20">
        <v>154.444528389379</v>
      </c>
      <c r="J15" s="20">
        <v>167.40789906893301</v>
      </c>
      <c r="K15" s="20">
        <v>109.591768617947</v>
      </c>
      <c r="L15" s="20">
        <v>135.44855815181</v>
      </c>
      <c r="M15" s="20">
        <v>156.42512011930802</v>
      </c>
      <c r="N15" s="20">
        <v>184.77299084836397</v>
      </c>
      <c r="O15" s="20">
        <v>0</v>
      </c>
      <c r="P15" s="20">
        <v>0</v>
      </c>
      <c r="Q15" s="20">
        <v>372.37662586476898</v>
      </c>
      <c r="R15" s="20">
        <v>397.644417663995</v>
      </c>
      <c r="S15" s="20">
        <v>0</v>
      </c>
      <c r="T15" s="20">
        <v>0</v>
      </c>
      <c r="U15" s="20">
        <v>0</v>
      </c>
      <c r="V15" s="20">
        <v>0</v>
      </c>
      <c r="W15" s="20">
        <v>0.33389550437917931</v>
      </c>
      <c r="X15" s="20">
        <v>0.22382386124087497</v>
      </c>
      <c r="Y15" s="20">
        <v>2568.7715243285002</v>
      </c>
      <c r="Z15" s="20">
        <v>2817.0579391321598</v>
      </c>
    </row>
    <row r="16" spans="2:27" ht="18" customHeight="1" x14ac:dyDescent="0.3">
      <c r="B16" s="10" t="s">
        <v>10</v>
      </c>
      <c r="C16" s="11">
        <v>1049.8423685099999</v>
      </c>
      <c r="D16" s="11">
        <v>1152.18327907</v>
      </c>
      <c r="E16" s="11">
        <v>735.25322486742004</v>
      </c>
      <c r="F16" s="11">
        <v>803.57089440949994</v>
      </c>
      <c r="G16" s="11">
        <v>2.8669284229449401</v>
      </c>
      <c r="H16" s="11">
        <v>3.5316963200592197</v>
      </c>
      <c r="I16" s="11">
        <v>152.07267546960301</v>
      </c>
      <c r="J16" s="11">
        <v>164.74167822602999</v>
      </c>
      <c r="K16" s="11">
        <v>92.790870076420987</v>
      </c>
      <c r="L16" s="11">
        <v>112.420833818403</v>
      </c>
      <c r="M16" s="11">
        <v>111.049781365534</v>
      </c>
      <c r="N16" s="11">
        <v>132.356006657135</v>
      </c>
      <c r="O16" s="11">
        <v>0</v>
      </c>
      <c r="P16" s="11">
        <v>0</v>
      </c>
      <c r="Q16" s="11">
        <v>252.23727187957098</v>
      </c>
      <c r="R16" s="11">
        <v>360.99004594326999</v>
      </c>
      <c r="S16" s="11">
        <v>0</v>
      </c>
      <c r="T16" s="11">
        <v>0</v>
      </c>
      <c r="U16" s="11">
        <v>0</v>
      </c>
      <c r="V16" s="11">
        <v>0</v>
      </c>
      <c r="W16" s="11">
        <v>0.18316361278621479</v>
      </c>
      <c r="X16" s="11">
        <v>0.19116536999237724</v>
      </c>
      <c r="Y16" s="11">
        <v>2396.2962842042798</v>
      </c>
      <c r="Z16" s="11">
        <v>2729.9855998143894</v>
      </c>
    </row>
    <row r="17" spans="2:26" ht="18" customHeight="1" x14ac:dyDescent="0.3">
      <c r="B17" s="10" t="s">
        <v>188</v>
      </c>
      <c r="C17" s="11">
        <v>-1276.9576745899999</v>
      </c>
      <c r="D17" s="11">
        <v>-1339.6792273800002</v>
      </c>
      <c r="E17" s="11">
        <v>-326.939710244759</v>
      </c>
      <c r="F17" s="11">
        <v>-364.317227778073</v>
      </c>
      <c r="G17" s="11">
        <v>-0.7480097568172448</v>
      </c>
      <c r="H17" s="11">
        <v>-1.288201451135504</v>
      </c>
      <c r="I17" s="11">
        <v>-150.87998922526356</v>
      </c>
      <c r="J17" s="11">
        <v>-176.13535368234727</v>
      </c>
      <c r="K17" s="11">
        <v>-99.929818576338491</v>
      </c>
      <c r="L17" s="11">
        <v>-99.868836899320598</v>
      </c>
      <c r="M17" s="11">
        <v>-60.063534039245503</v>
      </c>
      <c r="N17" s="11">
        <v>-91.256680155700593</v>
      </c>
      <c r="O17" s="11">
        <v>0</v>
      </c>
      <c r="P17" s="11">
        <v>0</v>
      </c>
      <c r="Q17" s="11">
        <v>-224.101920703134</v>
      </c>
      <c r="R17" s="11">
        <v>-325.436273758992</v>
      </c>
      <c r="S17" s="11">
        <v>0</v>
      </c>
      <c r="T17" s="11">
        <v>0</v>
      </c>
      <c r="U17" s="11">
        <v>0</v>
      </c>
      <c r="V17" s="11">
        <v>0</v>
      </c>
      <c r="W17" s="11">
        <v>8.5332231179065271E-2</v>
      </c>
      <c r="X17" s="11">
        <v>8.0471341491711499</v>
      </c>
      <c r="Y17" s="11">
        <v>-2139.5353249043783</v>
      </c>
      <c r="Z17" s="11">
        <v>-2389.9346669563984</v>
      </c>
    </row>
    <row r="18" spans="2:26" ht="18" customHeight="1" x14ac:dyDescent="0.3">
      <c r="B18" s="10" t="s">
        <v>19</v>
      </c>
      <c r="C18" s="11">
        <v>-113.15522349999999</v>
      </c>
      <c r="D18" s="11">
        <v>-122.65012162000001</v>
      </c>
      <c r="E18" s="11">
        <v>-285.59251515286797</v>
      </c>
      <c r="F18" s="11">
        <v>-312.36289287236502</v>
      </c>
      <c r="G18" s="11">
        <v>-2.8548100058706902</v>
      </c>
      <c r="H18" s="11">
        <v>-2.9220295100068103</v>
      </c>
      <c r="I18" s="11">
        <v>-10.2784824763882</v>
      </c>
      <c r="J18" s="11">
        <v>-9.5671253033752208</v>
      </c>
      <c r="K18" s="11">
        <v>-46.700054167297701</v>
      </c>
      <c r="L18" s="11">
        <v>-56.9484917297141</v>
      </c>
      <c r="M18" s="11">
        <v>-42.735110269211596</v>
      </c>
      <c r="N18" s="11">
        <v>-42.980187127119095</v>
      </c>
      <c r="O18" s="11">
        <v>0</v>
      </c>
      <c r="P18" s="11">
        <v>0</v>
      </c>
      <c r="Q18" s="11">
        <v>-60.778613567550302</v>
      </c>
      <c r="R18" s="11">
        <v>-72.853030668389607</v>
      </c>
      <c r="S18" s="11">
        <v>0</v>
      </c>
      <c r="T18" s="11">
        <v>0</v>
      </c>
      <c r="U18" s="11">
        <v>0</v>
      </c>
      <c r="V18" s="11">
        <v>0</v>
      </c>
      <c r="W18" s="11">
        <v>-6.6322442283533747E-2</v>
      </c>
      <c r="X18" s="11">
        <v>-4.2844111312049793E-2</v>
      </c>
      <c r="Y18" s="11">
        <v>-562.16113158147004</v>
      </c>
      <c r="Z18" s="11">
        <v>-620.32672294228189</v>
      </c>
    </row>
    <row r="19" spans="2:26" ht="18" customHeight="1" x14ac:dyDescent="0.3">
      <c r="B19" s="10" t="s">
        <v>189</v>
      </c>
      <c r="C19" s="11">
        <v>-6.3108076099999995</v>
      </c>
      <c r="D19" s="11">
        <v>-10.497665659999999</v>
      </c>
      <c r="E19" s="11">
        <v>-0.19116355748</v>
      </c>
      <c r="F19" s="11">
        <v>-2.6747131204999999</v>
      </c>
      <c r="G19" s="11">
        <v>0</v>
      </c>
      <c r="H19" s="11">
        <v>0</v>
      </c>
      <c r="I19" s="11">
        <v>0.23499999999999999</v>
      </c>
      <c r="J19" s="11">
        <v>0.22061877878578801</v>
      </c>
      <c r="K19" s="11">
        <v>-0.49364971575785699</v>
      </c>
      <c r="L19" s="11">
        <v>-0.50349697196993803</v>
      </c>
      <c r="M19" s="11">
        <v>-0.89888071152708326</v>
      </c>
      <c r="N19" s="11">
        <v>-1.6436537719778275</v>
      </c>
      <c r="O19" s="11">
        <v>0</v>
      </c>
      <c r="P19" s="11">
        <v>0</v>
      </c>
      <c r="Q19" s="11">
        <v>-0.21382855174542201</v>
      </c>
      <c r="R19" s="11">
        <v>-0.28570205117013031</v>
      </c>
      <c r="S19" s="11">
        <v>0</v>
      </c>
      <c r="T19" s="11">
        <v>0</v>
      </c>
      <c r="U19" s="11">
        <v>0</v>
      </c>
      <c r="V19" s="11">
        <v>0</v>
      </c>
      <c r="W19" s="11">
        <v>-2.9945722638909924E-3</v>
      </c>
      <c r="X19" s="11">
        <v>-2.1024404625025295E-3</v>
      </c>
      <c r="Y19" s="11">
        <v>-7.8763247187742529</v>
      </c>
      <c r="Z19" s="11">
        <v>-15.386715237294609</v>
      </c>
    </row>
    <row r="20" spans="2:26" ht="18" customHeight="1" x14ac:dyDescent="0.3">
      <c r="B20" s="12" t="s">
        <v>20</v>
      </c>
      <c r="C20" s="13">
        <v>-346.58133718999994</v>
      </c>
      <c r="D20" s="13">
        <v>-320.64373559000012</v>
      </c>
      <c r="E20" s="13">
        <v>122.52983591231308</v>
      </c>
      <c r="F20" s="13">
        <v>124.21606063856191</v>
      </c>
      <c r="G20" s="13">
        <v>-0.73589133974299514</v>
      </c>
      <c r="H20" s="13">
        <v>-0.67853464108309458</v>
      </c>
      <c r="I20" s="13">
        <v>-8.8507962320487454</v>
      </c>
      <c r="J20" s="13">
        <v>-20.740181980906716</v>
      </c>
      <c r="K20" s="13">
        <v>-54.332652382973059</v>
      </c>
      <c r="L20" s="13">
        <v>-44.899991782601639</v>
      </c>
      <c r="M20" s="13">
        <v>7.3522563455498195</v>
      </c>
      <c r="N20" s="13">
        <v>-3.5245143976625175</v>
      </c>
      <c r="O20" s="13">
        <v>0</v>
      </c>
      <c r="P20" s="13">
        <v>0</v>
      </c>
      <c r="Q20" s="13">
        <v>-32.85709094285874</v>
      </c>
      <c r="R20" s="13">
        <v>-37.584960535281752</v>
      </c>
      <c r="S20" s="13">
        <v>0</v>
      </c>
      <c r="T20" s="13">
        <v>0</v>
      </c>
      <c r="U20" s="13">
        <v>0</v>
      </c>
      <c r="V20" s="13">
        <v>0</v>
      </c>
      <c r="W20" s="13">
        <v>0.19917882941785531</v>
      </c>
      <c r="X20" s="13">
        <v>8.1933529673889751</v>
      </c>
      <c r="Y20" s="13">
        <v>-313.27649700034277</v>
      </c>
      <c r="Z20" s="13">
        <v>-295.66250532158546</v>
      </c>
    </row>
    <row r="21" spans="2:26" ht="18" customHeight="1" x14ac:dyDescent="0.3">
      <c r="B21" s="21" t="s">
        <v>191</v>
      </c>
      <c r="C21" s="22">
        <v>438.32203470000013</v>
      </c>
      <c r="D21" s="22">
        <v>461.10760721999992</v>
      </c>
      <c r="E21" s="22">
        <v>132.50580847932682</v>
      </c>
      <c r="F21" s="22">
        <v>113.42902651930061</v>
      </c>
      <c r="G21" s="22">
        <v>0.29097713154846888</v>
      </c>
      <c r="H21" s="22">
        <v>0.28879974950429232</v>
      </c>
      <c r="I21" s="22">
        <v>13.274877745836363</v>
      </c>
      <c r="J21" s="22">
        <v>26.801643429213197</v>
      </c>
      <c r="K21" s="22">
        <v>52.958430762836784</v>
      </c>
      <c r="L21" s="22">
        <v>62.490276473730297</v>
      </c>
      <c r="M21" s="22">
        <v>13.993132679489618</v>
      </c>
      <c r="N21" s="22">
        <v>12.405184130850531</v>
      </c>
      <c r="O21" s="22">
        <v>0</v>
      </c>
      <c r="P21" s="22">
        <v>0</v>
      </c>
      <c r="Q21" s="22">
        <v>51.725012009489831</v>
      </c>
      <c r="R21" s="22">
        <v>54.435272918400408</v>
      </c>
      <c r="S21" s="22">
        <v>0</v>
      </c>
      <c r="T21" s="22">
        <v>0</v>
      </c>
      <c r="U21" s="22">
        <v>0</v>
      </c>
      <c r="V21" s="22">
        <v>0</v>
      </c>
      <c r="W21" s="22">
        <v>-12.875349357996114</v>
      </c>
      <c r="X21" s="22">
        <v>-8.2584524236373902</v>
      </c>
      <c r="Y21" s="22">
        <v>690.19492415053196</v>
      </c>
      <c r="Z21" s="22">
        <v>722.69935801736187</v>
      </c>
    </row>
    <row r="22" spans="2:26" ht="18" customHeight="1" x14ac:dyDescent="0.3">
      <c r="B22" s="17" t="s">
        <v>23</v>
      </c>
      <c r="C22" s="18">
        <v>91.740697510000189</v>
      </c>
      <c r="D22" s="18">
        <v>140.4638716299998</v>
      </c>
      <c r="E22" s="18">
        <v>255.03564439163989</v>
      </c>
      <c r="F22" s="18">
        <v>237.64508715786252</v>
      </c>
      <c r="G22" s="18">
        <v>-0.44491420819452626</v>
      </c>
      <c r="H22" s="18">
        <v>-0.38973489157880226</v>
      </c>
      <c r="I22" s="18">
        <v>4.4240815137876179</v>
      </c>
      <c r="J22" s="18">
        <v>6.0614614483064813</v>
      </c>
      <c r="K22" s="18">
        <v>-1.3742216201362751</v>
      </c>
      <c r="L22" s="18">
        <v>17.590284691128659</v>
      </c>
      <c r="M22" s="18">
        <v>21.345389025039438</v>
      </c>
      <c r="N22" s="18">
        <v>8.8806697331880127</v>
      </c>
      <c r="O22" s="18">
        <v>0</v>
      </c>
      <c r="P22" s="18">
        <v>0</v>
      </c>
      <c r="Q22" s="18">
        <v>18.867921066631091</v>
      </c>
      <c r="R22" s="18">
        <v>16.850312383118656</v>
      </c>
      <c r="S22" s="18">
        <v>0</v>
      </c>
      <c r="T22" s="18">
        <v>0</v>
      </c>
      <c r="U22" s="18">
        <v>0</v>
      </c>
      <c r="V22" s="18">
        <v>0</v>
      </c>
      <c r="W22" s="18">
        <v>-12.676170528578259</v>
      </c>
      <c r="X22" s="18">
        <v>-6.5099456248415066E-2</v>
      </c>
      <c r="Y22" s="18">
        <v>376.91842715018919</v>
      </c>
      <c r="Z22" s="18">
        <v>427.03685269577642</v>
      </c>
    </row>
    <row r="23" spans="2:26" ht="18" customHeight="1" x14ac:dyDescent="0.3">
      <c r="B23" s="17" t="s">
        <v>11</v>
      </c>
      <c r="C23" s="18">
        <v>30.41823570675998</v>
      </c>
      <c r="D23" s="18">
        <v>30.327209640184023</v>
      </c>
      <c r="E23" s="18">
        <v>7.9973544066670987</v>
      </c>
      <c r="F23" s="18">
        <v>10.937705151645496</v>
      </c>
      <c r="G23" s="18">
        <v>5.0785661806089136E-2</v>
      </c>
      <c r="H23" s="18">
        <v>7.1147197941173315E-2</v>
      </c>
      <c r="I23" s="18">
        <v>-1.1650572748818522</v>
      </c>
      <c r="J23" s="18">
        <v>-1.3326873701676314</v>
      </c>
      <c r="K23" s="18">
        <v>7.3982526100007818E-3</v>
      </c>
      <c r="L23" s="18">
        <v>2.4832968568400009</v>
      </c>
      <c r="M23" s="18">
        <v>-0.15504411740491286</v>
      </c>
      <c r="N23" s="18">
        <v>-0.26271374806837505</v>
      </c>
      <c r="O23" s="18">
        <v>0.13243858711181997</v>
      </c>
      <c r="P23" s="18">
        <v>-1.1287137045266957</v>
      </c>
      <c r="Q23" s="18">
        <v>0</v>
      </c>
      <c r="R23" s="18">
        <v>0</v>
      </c>
      <c r="S23" s="18">
        <v>-4.0000000000000001E-3</v>
      </c>
      <c r="T23" s="18">
        <v>1E-3</v>
      </c>
      <c r="U23" s="18">
        <v>-15.809616964980524</v>
      </c>
      <c r="V23" s="18">
        <v>-8.900387607962962</v>
      </c>
      <c r="W23" s="18">
        <v>-64.577143778758128</v>
      </c>
      <c r="X23" s="18">
        <v>-93.886565947068163</v>
      </c>
      <c r="Y23" s="18">
        <v>-43.104649521070428</v>
      </c>
      <c r="Z23" s="18">
        <v>-61.690709531183145</v>
      </c>
    </row>
    <row r="24" spans="2:26" ht="18" customHeight="1" x14ac:dyDescent="0.3">
      <c r="B24" s="19" t="s">
        <v>24</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2.87448056654982E-2</v>
      </c>
      <c r="V24" s="20">
        <v>-0.11130598759905701</v>
      </c>
      <c r="W24" s="20">
        <v>-17.153679330289997</v>
      </c>
      <c r="X24" s="20">
        <v>4.197306911249937</v>
      </c>
      <c r="Y24" s="20">
        <v>-17.1249345246245</v>
      </c>
      <c r="Z24" s="20">
        <v>4.0860009236508796</v>
      </c>
    </row>
    <row r="25" spans="2:26" ht="18" customHeight="1" x14ac:dyDescent="0.3">
      <c r="B25" s="12" t="s">
        <v>25</v>
      </c>
      <c r="C25" s="13">
        <v>341.01501418130772</v>
      </c>
      <c r="D25" s="13">
        <v>392.6980080912175</v>
      </c>
      <c r="E25" s="13">
        <v>397.36857194294618</v>
      </c>
      <c r="F25" s="13">
        <v>371.97322738351636</v>
      </c>
      <c r="G25" s="13">
        <v>56.767606323505589</v>
      </c>
      <c r="H25" s="13">
        <v>49.758197008614751</v>
      </c>
      <c r="I25" s="13">
        <v>-5.4634760276034084</v>
      </c>
      <c r="J25" s="13">
        <v>31.307675316612603</v>
      </c>
      <c r="K25" s="13">
        <v>36.993068864497936</v>
      </c>
      <c r="L25" s="13">
        <v>52.823528244586136</v>
      </c>
      <c r="M25" s="13">
        <v>37.146608039912564</v>
      </c>
      <c r="N25" s="13">
        <v>28.566702900214466</v>
      </c>
      <c r="O25" s="13">
        <v>-1.5940740124895898</v>
      </c>
      <c r="P25" s="13">
        <v>0.29421973791955858</v>
      </c>
      <c r="Q25" s="13">
        <v>118.94629779179539</v>
      </c>
      <c r="R25" s="13">
        <v>139.65557373188469</v>
      </c>
      <c r="S25" s="13">
        <v>31.591412798422276</v>
      </c>
      <c r="T25" s="13">
        <v>-17.243116930682</v>
      </c>
      <c r="U25" s="13">
        <v>-22.659344564701026</v>
      </c>
      <c r="V25" s="13">
        <v>-18.590998843438587</v>
      </c>
      <c r="W25" s="13">
        <v>-85.42547259702323</v>
      </c>
      <c r="X25" s="13">
        <v>-96.718773170343269</v>
      </c>
      <c r="Y25" s="13">
        <v>904.68621274057091</v>
      </c>
      <c r="Z25" s="13">
        <v>934.52424347010162</v>
      </c>
    </row>
    <row r="26" spans="2:26" ht="18" customHeight="1" x14ac:dyDescent="0.3">
      <c r="B26" s="10" t="s">
        <v>192</v>
      </c>
      <c r="C26" s="11">
        <v>-83.730346879999999</v>
      </c>
      <c r="D26" s="11">
        <v>-90.20026252000001</v>
      </c>
      <c r="E26" s="11">
        <v>-165.20848767766</v>
      </c>
      <c r="F26" s="11">
        <v>-136.675235618827</v>
      </c>
      <c r="G26" s="11">
        <v>-16.960626134531402</v>
      </c>
      <c r="H26" s="11">
        <v>-17.313122037469597</v>
      </c>
      <c r="I26" s="11">
        <v>2.3518564174004499</v>
      </c>
      <c r="J26" s="11">
        <v>-5.1743138067873895</v>
      </c>
      <c r="K26" s="11">
        <v>-13.8562500367205</v>
      </c>
      <c r="L26" s="11">
        <v>-11.3456716935827</v>
      </c>
      <c r="M26" s="11">
        <v>-8.83466657876642</v>
      </c>
      <c r="N26" s="11">
        <v>-7.0255713313749704</v>
      </c>
      <c r="O26" s="11">
        <v>-0.10542748907105699</v>
      </c>
      <c r="P26" s="11">
        <v>-0.62369595857687199</v>
      </c>
      <c r="Q26" s="11">
        <v>-28.589508362951101</v>
      </c>
      <c r="R26" s="11">
        <v>-37.973959903870998</v>
      </c>
      <c r="S26" s="11">
        <v>-6.1420000000000003</v>
      </c>
      <c r="T26" s="11">
        <v>4.2539999999999996</v>
      </c>
      <c r="U26" s="11">
        <v>1.1341679726635301</v>
      </c>
      <c r="V26" s="11">
        <v>-5.0755470583362099</v>
      </c>
      <c r="W26" s="11">
        <v>13.455817109799508</v>
      </c>
      <c r="X26" s="11">
        <v>26.146459185170723</v>
      </c>
      <c r="Y26" s="11">
        <v>-306.48547165983706</v>
      </c>
      <c r="Z26" s="11">
        <v>-281.00692074365503</v>
      </c>
    </row>
    <row r="27" spans="2:26" ht="18" customHeight="1" x14ac:dyDescent="0.3">
      <c r="B27" s="10" t="s">
        <v>26</v>
      </c>
      <c r="C27" s="11">
        <v>0</v>
      </c>
      <c r="D27" s="11">
        <v>1.0000000000000001E-5</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1.0000000000000001E-5</v>
      </c>
    </row>
    <row r="28" spans="2:26" ht="18" customHeight="1" x14ac:dyDescent="0.3">
      <c r="B28" s="15" t="s">
        <v>12</v>
      </c>
      <c r="C28" s="16">
        <v>33.468194448333598</v>
      </c>
      <c r="D28" s="16">
        <v>41.798131857706402</v>
      </c>
      <c r="E28" s="16">
        <v>164.91887422462401</v>
      </c>
      <c r="F28" s="16">
        <v>172.337247405125</v>
      </c>
      <c r="G28" s="16">
        <v>0.23276052462534999</v>
      </c>
      <c r="H28" s="16">
        <v>0.16789687961000199</v>
      </c>
      <c r="I28" s="16">
        <v>2.9852632243269102</v>
      </c>
      <c r="J28" s="16">
        <v>3.8515039374233604</v>
      </c>
      <c r="K28" s="16">
        <v>2.8598294141871201</v>
      </c>
      <c r="L28" s="16">
        <v>6.7820485231350203</v>
      </c>
      <c r="M28" s="16">
        <v>5.0051074086730898</v>
      </c>
      <c r="N28" s="16">
        <v>4.3787788091785593</v>
      </c>
      <c r="O28" s="16">
        <v>0.114285823595564</v>
      </c>
      <c r="P28" s="16">
        <v>0.43598738700267897</v>
      </c>
      <c r="Q28" s="16">
        <v>-8.6918695955819504E-4</v>
      </c>
      <c r="R28" s="16">
        <v>8.1678866187598093E-4</v>
      </c>
      <c r="S28" s="16">
        <v>0</v>
      </c>
      <c r="T28" s="16">
        <v>0</v>
      </c>
      <c r="U28" s="16">
        <v>0.37899287855012803</v>
      </c>
      <c r="V28" s="16">
        <v>0.84053322071874592</v>
      </c>
      <c r="W28" s="16">
        <v>7.827240037023774</v>
      </c>
      <c r="X28" s="16">
        <v>7.8126907423613376</v>
      </c>
      <c r="Y28" s="16">
        <v>217.78967879697998</v>
      </c>
      <c r="Z28" s="16">
        <v>238.40563555092297</v>
      </c>
    </row>
    <row r="29" spans="2:26" ht="18" customHeight="1" x14ac:dyDescent="0.3">
      <c r="B29" s="17" t="s">
        <v>13</v>
      </c>
      <c r="C29" s="18">
        <v>223.8164728529741</v>
      </c>
      <c r="D29" s="18">
        <v>260.69962371351107</v>
      </c>
      <c r="E29" s="18">
        <v>67.241210040662168</v>
      </c>
      <c r="F29" s="18">
        <v>62.960744359564359</v>
      </c>
      <c r="G29" s="18">
        <v>39.574219664348838</v>
      </c>
      <c r="H29" s="18">
        <v>32.277178091535148</v>
      </c>
      <c r="I29" s="18">
        <v>-6.0968828345298682</v>
      </c>
      <c r="J29" s="18">
        <v>22.281857572401854</v>
      </c>
      <c r="K29" s="18">
        <v>20.276989413590314</v>
      </c>
      <c r="L29" s="18">
        <v>34.695808027868416</v>
      </c>
      <c r="M29" s="18">
        <v>23.306834052473054</v>
      </c>
      <c r="N29" s="18">
        <v>17.162352759660937</v>
      </c>
      <c r="O29" s="18">
        <v>-1.8137873251562107</v>
      </c>
      <c r="P29" s="18">
        <v>-0.76546360765999233</v>
      </c>
      <c r="Q29" s="18">
        <v>90.357658615803842</v>
      </c>
      <c r="R29" s="18">
        <v>101.68079703935182</v>
      </c>
      <c r="S29" s="18">
        <v>25.449412798422276</v>
      </c>
      <c r="T29" s="18">
        <v>-12.989116930682</v>
      </c>
      <c r="U29" s="18">
        <v>-21.904169470587625</v>
      </c>
      <c r="V29" s="18">
        <v>-24.507079122493543</v>
      </c>
      <c r="W29" s="18">
        <v>-79.796895524247489</v>
      </c>
      <c r="X29" s="18">
        <v>-78.385004727533882</v>
      </c>
      <c r="Y29" s="18">
        <v>380.41106228375395</v>
      </c>
      <c r="Z29" s="18">
        <v>415.11169717552355</v>
      </c>
    </row>
    <row r="30" spans="2:26" ht="18" customHeight="1" x14ac:dyDescent="0.3">
      <c r="B30" s="23" t="s">
        <v>16</v>
      </c>
      <c r="C30" s="24">
        <v>0.72574506650382919</v>
      </c>
      <c r="D30" s="24">
        <v>0.74456105864064603</v>
      </c>
      <c r="E30" s="24">
        <v>0.64299976082484434</v>
      </c>
      <c r="F30" s="24">
        <v>0.61924492214278481</v>
      </c>
      <c r="G30" s="24">
        <v>0.75445675512430022</v>
      </c>
      <c r="H30" s="24">
        <v>0.76153648159773757</v>
      </c>
      <c r="I30" s="24">
        <v>0.77080939343255794</v>
      </c>
      <c r="J30" s="24">
        <v>0.78787937356759341</v>
      </c>
      <c r="K30" s="24">
        <v>0.60601640662408018</v>
      </c>
      <c r="L30" s="24">
        <v>0.61754876238353651</v>
      </c>
      <c r="M30" s="24">
        <v>0.67250653941494454</v>
      </c>
      <c r="N30" s="24">
        <v>0.66358799188294459</v>
      </c>
      <c r="O30" s="24">
        <v>0.50143039011484003</v>
      </c>
      <c r="P30" s="24">
        <v>0.45273263800853097</v>
      </c>
      <c r="Q30" s="24">
        <v>0.67092389135823605</v>
      </c>
      <c r="R30" s="24">
        <v>0.62085140136272354</v>
      </c>
      <c r="S30" s="24">
        <v>0.62866467195907627</v>
      </c>
      <c r="T30" s="24">
        <v>0.86700005883391185</v>
      </c>
      <c r="U30" s="24">
        <v>0.70768359955696292</v>
      </c>
      <c r="V30" s="24">
        <v>0.66084593988677021</v>
      </c>
      <c r="W30" s="24"/>
      <c r="X30" s="24"/>
      <c r="Y30" s="24">
        <v>0.699086057488437</v>
      </c>
      <c r="Z30" s="24">
        <v>0.69713183105952781</v>
      </c>
    </row>
    <row r="31" spans="2:26" ht="18" customHeight="1" x14ac:dyDescent="0.3">
      <c r="B31" s="23" t="s">
        <v>15</v>
      </c>
      <c r="C31" s="25">
        <v>0.213812624620905</v>
      </c>
      <c r="D31" s="25">
        <v>0.2063390690891013</v>
      </c>
      <c r="E31" s="25">
        <v>0.31973888143621981</v>
      </c>
      <c r="F31" s="25">
        <v>0.33480044961981348</v>
      </c>
      <c r="G31" s="25">
        <v>0.25625789487612477</v>
      </c>
      <c r="H31" s="25">
        <v>0.25462029429979399</v>
      </c>
      <c r="I31" s="25">
        <v>0.26990076501357629</v>
      </c>
      <c r="J31" s="25">
        <v>0.20699273473573218</v>
      </c>
      <c r="K31" s="25">
        <v>0.38122264969219222</v>
      </c>
      <c r="L31" s="25">
        <v>0.37998933667115153</v>
      </c>
      <c r="M31" s="25">
        <v>0.3352516756420601</v>
      </c>
      <c r="N31" s="25">
        <v>0.30141174916553432</v>
      </c>
      <c r="O31" s="25">
        <v>0.71755788585721769</v>
      </c>
      <c r="P31" s="25">
        <v>0.54754505553536381</v>
      </c>
      <c r="Q31" s="25">
        <v>0.29662599414025992</v>
      </c>
      <c r="R31" s="25">
        <v>0.30166905370392005</v>
      </c>
      <c r="S31" s="25">
        <v>0.28845643413845523</v>
      </c>
      <c r="T31" s="25">
        <v>0.32643407660175328</v>
      </c>
      <c r="U31" s="25">
        <v>0.2990999053656983</v>
      </c>
      <c r="V31" s="25">
        <v>0.35343866493890053</v>
      </c>
      <c r="W31" s="25"/>
      <c r="X31" s="25"/>
      <c r="Y31" s="25">
        <v>0.27626216174498036</v>
      </c>
      <c r="Z31" s="25">
        <v>0.27449460451990776</v>
      </c>
    </row>
    <row r="32" spans="2:26" ht="18" customHeight="1" x14ac:dyDescent="0.3">
      <c r="B32" s="26" t="s">
        <v>14</v>
      </c>
      <c r="C32" s="27">
        <v>0.9395576911247342</v>
      </c>
      <c r="D32" s="27">
        <v>0.9509001277297473</v>
      </c>
      <c r="E32" s="27">
        <v>0.9627386422610642</v>
      </c>
      <c r="F32" s="27">
        <v>0.95404537176259829</v>
      </c>
      <c r="G32" s="27">
        <v>1.0107146500004249</v>
      </c>
      <c r="H32" s="27">
        <v>1.0161567758975316</v>
      </c>
      <c r="I32" s="27">
        <v>1.0407101584461342</v>
      </c>
      <c r="J32" s="27">
        <v>0.99487210830332562</v>
      </c>
      <c r="K32" s="27">
        <v>0.9872390563162724</v>
      </c>
      <c r="L32" s="27">
        <v>0.99753809905468804</v>
      </c>
      <c r="M32" s="27">
        <v>1.0077582150570046</v>
      </c>
      <c r="N32" s="27">
        <v>0.96499974104847897</v>
      </c>
      <c r="O32" s="27">
        <v>1.2189882759720576</v>
      </c>
      <c r="P32" s="27">
        <v>1.0002776935438948</v>
      </c>
      <c r="Q32" s="27">
        <v>0.96754988549849597</v>
      </c>
      <c r="R32" s="27">
        <v>0.9225204550666436</v>
      </c>
      <c r="S32" s="27">
        <v>0.9171211060975315</v>
      </c>
      <c r="T32" s="27">
        <v>1.1934341354356652</v>
      </c>
      <c r="U32" s="27">
        <v>1.0067835049226612</v>
      </c>
      <c r="V32" s="27">
        <v>1.0142846048256708</v>
      </c>
      <c r="W32" s="27"/>
      <c r="X32" s="27"/>
      <c r="Y32" s="27">
        <v>0.9753482192334173</v>
      </c>
      <c r="Z32" s="27">
        <v>0.97162643557943551</v>
      </c>
    </row>
    <row r="33" spans="2:26" ht="20.100000000000001" customHeight="1" x14ac:dyDescent="0.3">
      <c r="B33" s="10" t="s">
        <v>17</v>
      </c>
      <c r="C33" s="11">
        <v>31210.6106754137</v>
      </c>
      <c r="D33" s="11">
        <v>30431.555042184402</v>
      </c>
      <c r="E33" s="11">
        <v>4376.3526334280714</v>
      </c>
      <c r="F33" s="11">
        <v>4188.789421881067</v>
      </c>
      <c r="G33" s="11">
        <v>2512.9339182196513</v>
      </c>
      <c r="H33" s="11">
        <v>2398.1735838467735</v>
      </c>
      <c r="I33" s="11">
        <v>3403.6543413317304</v>
      </c>
      <c r="J33" s="11">
        <v>3711.4906141848428</v>
      </c>
      <c r="K33" s="11">
        <v>1929.0232699936848</v>
      </c>
      <c r="L33" s="11">
        <v>1885.6809022409313</v>
      </c>
      <c r="M33" s="11">
        <v>1472.3617536056277</v>
      </c>
      <c r="N33" s="11">
        <v>1386.0814656403213</v>
      </c>
      <c r="O33" s="11">
        <v>40.037250404446752</v>
      </c>
      <c r="P33" s="11">
        <v>199.67669540644403</v>
      </c>
      <c r="Q33" s="11">
        <v>4385.7188761689558</v>
      </c>
      <c r="R33" s="11">
        <v>4584.4643345608902</v>
      </c>
      <c r="S33" s="11">
        <v>997.59343987554303</v>
      </c>
      <c r="T33" s="11">
        <v>992.52017880006497</v>
      </c>
      <c r="U33" s="11">
        <v>152.77566624835822</v>
      </c>
      <c r="V33" s="11">
        <v>238.74482383307247</v>
      </c>
      <c r="W33" s="11">
        <v>-825.75659291628835</v>
      </c>
      <c r="X33" s="11">
        <v>-806.35296896091313</v>
      </c>
      <c r="Y33" s="11">
        <v>49655.305231773469</v>
      </c>
      <c r="Z33" s="11">
        <v>49210.824093617892</v>
      </c>
    </row>
    <row r="34" spans="2:26" ht="20.100000000000001" customHeight="1" x14ac:dyDescent="0.3">
      <c r="B34" s="10" t="s">
        <v>18</v>
      </c>
      <c r="C34" s="11">
        <v>27867.805522810002</v>
      </c>
      <c r="D34" s="11">
        <v>27160.71310963</v>
      </c>
      <c r="E34" s="11">
        <v>5551.7680367751072</v>
      </c>
      <c r="F34" s="11">
        <v>5147.8502403592147</v>
      </c>
      <c r="G34" s="11">
        <v>2408.0234759905902</v>
      </c>
      <c r="H34" s="11">
        <v>2414.8950050098101</v>
      </c>
      <c r="I34" s="11">
        <v>3642.96046707797</v>
      </c>
      <c r="J34" s="11">
        <v>3909.7434941064503</v>
      </c>
      <c r="K34" s="11">
        <v>2381.76374970918</v>
      </c>
      <c r="L34" s="11">
        <v>2522.0783438994799</v>
      </c>
      <c r="M34" s="11">
        <v>1370.81030356723</v>
      </c>
      <c r="N34" s="11">
        <v>1872.0578256159101</v>
      </c>
      <c r="O34" s="11">
        <v>89.820157002744494</v>
      </c>
      <c r="P34" s="11">
        <v>145.43857859943998</v>
      </c>
      <c r="Q34" s="11">
        <v>4024.7263223699601</v>
      </c>
      <c r="R34" s="11">
        <v>4087.8922076308199</v>
      </c>
      <c r="S34" s="11">
        <v>1866.9849999999999</v>
      </c>
      <c r="T34" s="11">
        <v>2095.319</v>
      </c>
      <c r="U34" s="11">
        <v>644.13508530061506</v>
      </c>
      <c r="V34" s="11">
        <v>662.15800625954603</v>
      </c>
      <c r="W34" s="11">
        <v>-2046.1496271233045</v>
      </c>
      <c r="X34" s="11">
        <v>-2181.9975416323578</v>
      </c>
      <c r="Y34" s="11">
        <v>47802.648493480097</v>
      </c>
      <c r="Z34" s="11">
        <v>47836.148269478312</v>
      </c>
    </row>
    <row r="35" spans="2:26" ht="20.100000000000001" customHeight="1" x14ac:dyDescent="0.3">
      <c r="B35" s="10" t="s">
        <v>9</v>
      </c>
      <c r="C35" s="11">
        <v>4085.8593237469495</v>
      </c>
      <c r="D35" s="11">
        <v>4109.6539157997004</v>
      </c>
      <c r="E35" s="11">
        <v>1156.8707772075902</v>
      </c>
      <c r="F35" s="11">
        <v>1204.7556886956197</v>
      </c>
      <c r="G35" s="11">
        <v>1407.0326357273741</v>
      </c>
      <c r="H35" s="11">
        <v>1344.3606114174768</v>
      </c>
      <c r="I35" s="11">
        <v>580.40402520585644</v>
      </c>
      <c r="J35" s="11">
        <v>633.04731697114653</v>
      </c>
      <c r="K35" s="11">
        <v>518.77276052997422</v>
      </c>
      <c r="L35" s="11">
        <v>513.964754405858</v>
      </c>
      <c r="M35" s="11">
        <v>760.03444663659855</v>
      </c>
      <c r="N35" s="11">
        <v>785.49293199875433</v>
      </c>
      <c r="O35" s="11">
        <v>25.411100509676565</v>
      </c>
      <c r="P35" s="11">
        <v>90.741514413818877</v>
      </c>
      <c r="Q35" s="11">
        <v>1246.1013425650149</v>
      </c>
      <c r="R35" s="11">
        <v>1321.6695980605446</v>
      </c>
      <c r="S35" s="11">
        <v>400.13643987554201</v>
      </c>
      <c r="T35" s="11">
        <v>369.98117880006498</v>
      </c>
      <c r="U35" s="11">
        <v>223.00519218890602</v>
      </c>
      <c r="V35" s="11">
        <v>209.04582631693708</v>
      </c>
      <c r="W35" s="11">
        <v>-1457.5582875284217</v>
      </c>
      <c r="X35" s="11">
        <v>-1723.0710683672314</v>
      </c>
      <c r="Y35" s="11">
        <v>8946.0697566650597</v>
      </c>
      <c r="Z35" s="11">
        <v>8859.6422685126909</v>
      </c>
    </row>
    <row r="36" spans="2:26" ht="20.100000000000001" customHeight="1" x14ac:dyDescent="0.3">
      <c r="B36" s="53" t="s">
        <v>2</v>
      </c>
      <c r="C36" s="54">
        <v>0.12424902875461456</v>
      </c>
      <c r="D36" s="54">
        <v>0.13979170047221234</v>
      </c>
      <c r="E36" s="54">
        <v>0.13226036708815619</v>
      </c>
      <c r="F36" s="54">
        <v>0.11606039956025518</v>
      </c>
      <c r="G36" s="54">
        <v>4.9187849591202766E-2</v>
      </c>
      <c r="H36" s="54">
        <v>5.0859382704880565E-2</v>
      </c>
      <c r="I36" s="54">
        <v>-1.8364202524668108E-3</v>
      </c>
      <c r="J36" s="54">
        <v>-5.2335115922688219E-2</v>
      </c>
      <c r="K36" s="54">
        <v>5.0216745571218302E-2</v>
      </c>
      <c r="L36" s="54">
        <v>5.9894338118573802E-2</v>
      </c>
      <c r="M36" s="54">
        <v>3.2132132394649689E-2</v>
      </c>
      <c r="N36" s="54">
        <v>3.6358214264319101E-2</v>
      </c>
      <c r="O36" s="54">
        <v>-0.19071804984071117</v>
      </c>
      <c r="P36" s="54">
        <v>-0.13466003918084674</v>
      </c>
      <c r="Q36" s="54">
        <v>0.13961910224881913</v>
      </c>
      <c r="R36" s="54">
        <v>0.15374995100693356</v>
      </c>
      <c r="S36" s="54">
        <v>0.13693860508624939</v>
      </c>
      <c r="T36" s="54">
        <v>2.2986930602878704E-2</v>
      </c>
      <c r="U36" s="54">
        <v>-0.23885544673586689</v>
      </c>
      <c r="V36" s="54">
        <v>-0.2729969016718285</v>
      </c>
      <c r="W36" s="54"/>
      <c r="X36" s="54"/>
      <c r="Y36" s="54">
        <v>8.7570429833554564E-2</v>
      </c>
      <c r="Z36" s="54">
        <v>9.0999133125158851E-2</v>
      </c>
    </row>
    <row r="37" spans="2:26" ht="20.100000000000001" customHeight="1" x14ac:dyDescent="0.3"/>
    <row r="38" spans="2:26" ht="13.5" hidden="1" x14ac:dyDescent="0.35"/>
    <row r="39" spans="2:26" ht="13.5" hidden="1" x14ac:dyDescent="0.35"/>
    <row r="40" spans="2:26" ht="13.5" hidden="1" x14ac:dyDescent="0.35"/>
    <row r="41" spans="2:26" ht="13.5" hidden="1" x14ac:dyDescent="0.35"/>
    <row r="42" spans="2:26" ht="13.5" hidden="1" x14ac:dyDescent="0.35"/>
    <row r="43" spans="2:26" ht="13.5" hidden="1" x14ac:dyDescent="0.35"/>
    <row r="44" spans="2:26" ht="13.5" hidden="1" x14ac:dyDescent="0.35"/>
    <row r="45" spans="2:26" ht="13.5" hidden="1" x14ac:dyDescent="0.35"/>
    <row r="46" spans="2:26" ht="13.5" hidden="1" x14ac:dyDescent="0.35"/>
    <row r="47" spans="2:26" ht="13.5" hidden="1" x14ac:dyDescent="0.35"/>
    <row r="48" spans="2:26" ht="13.5" hidden="1" x14ac:dyDescent="0.35"/>
    <row r="49" ht="13.5" hidden="1" x14ac:dyDescent="0.35"/>
    <row r="50" ht="13.5" hidden="1" x14ac:dyDescent="0.35"/>
    <row r="51" ht="13.5" hidden="1" x14ac:dyDescent="0.35"/>
    <row r="52" ht="13.5" hidden="1" x14ac:dyDescent="0.35"/>
    <row r="53" ht="13.5" hidden="1" x14ac:dyDescent="0.35"/>
    <row r="54" ht="13.5" hidden="1" x14ac:dyDescent="0.35"/>
    <row r="55" ht="13.5" hidden="1" x14ac:dyDescent="0.35"/>
    <row r="56" ht="13.5" hidden="1" x14ac:dyDescent="0.35"/>
    <row r="57" ht="13.5" hidden="1" x14ac:dyDescent="0.35"/>
    <row r="58" ht="13.5" hidden="1" x14ac:dyDescent="0.35"/>
    <row r="59" ht="13.5" hidden="1" x14ac:dyDescent="0.35"/>
    <row r="60" ht="13.5" hidden="1" x14ac:dyDescent="0.35"/>
    <row r="61" ht="13.5" hidden="1" x14ac:dyDescent="0.35"/>
    <row r="62" ht="13.5" hidden="1" x14ac:dyDescent="0.35"/>
    <row r="63" ht="13.5" hidden="1" x14ac:dyDescent="0.35"/>
    <row r="64" ht="13.5" hidden="1" x14ac:dyDescent="0.35"/>
  </sheetData>
  <mergeCells count="12">
    <mergeCell ref="S4:T4"/>
    <mergeCell ref="U4:V4"/>
    <mergeCell ref="W4:X4"/>
    <mergeCell ref="Y4:Z4"/>
    <mergeCell ref="Q4:R4"/>
    <mergeCell ref="M4:N4"/>
    <mergeCell ref="O4:P4"/>
    <mergeCell ref="C4:D4"/>
    <mergeCell ref="E4:F4"/>
    <mergeCell ref="G4:H4"/>
    <mergeCell ref="I4:J4"/>
    <mergeCell ref="K4:L4"/>
  </mergeCells>
  <pageMargins left="0.75" right="0.75" top="1" bottom="1" header="0" footer="0"/>
  <pageSetup paperSize="9" scale="35" orientation="landscape" r:id="rId1"/>
  <headerFooter alignWithMargins="0"/>
  <customProperties>
    <customPr name="SheetOptions"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5A5A"/>
    <pageSetUpPr fitToPage="1"/>
  </sheetPr>
  <dimension ref="A1:O96"/>
  <sheetViews>
    <sheetView showGridLines="0" showRowColHeaders="0" zoomScale="60" zoomScaleNormal="60" zoomScaleSheetLayoutView="50" workbookViewId="0">
      <selection activeCell="W28" sqref="W28"/>
    </sheetView>
  </sheetViews>
  <sheetFormatPr baseColWidth="10" defaultColWidth="11.42578125" defaultRowHeight="15.75" outlineLevelCol="1" x14ac:dyDescent="0.25"/>
  <cols>
    <col min="1" max="1" width="11.140625" style="68" customWidth="1"/>
    <col min="2" max="2" width="66.7109375" style="68" customWidth="1"/>
    <col min="3" max="9" width="15.7109375" style="68" customWidth="1"/>
    <col min="10" max="11" width="15.7109375" style="68" hidden="1" customWidth="1" outlineLevel="1"/>
    <col min="12" max="12" width="15.7109375" style="68" customWidth="1" collapsed="1"/>
    <col min="13" max="14" width="18" style="68" customWidth="1"/>
    <col min="15" max="16384" width="11.42578125" style="68"/>
  </cols>
  <sheetData>
    <row r="1" spans="1:15" s="2" customFormat="1" ht="15" x14ac:dyDescent="0.3">
      <c r="A1" s="67"/>
    </row>
    <row r="2" spans="1:15" s="4" customFormat="1" ht="50.1" customHeight="1" x14ac:dyDescent="0.3">
      <c r="A2" s="67"/>
      <c r="B2" s="60" t="str">
        <f>+CONCATENATE("Consolidated Profit &amp; Loss by Business Unit - Quarterly standalone figures")</f>
        <v>Consolidated Profit &amp; Loss by Business Unit - Quarterly standalone figures</v>
      </c>
      <c r="C2" s="61"/>
      <c r="D2" s="60"/>
      <c r="E2" s="60"/>
      <c r="F2" s="60"/>
      <c r="G2" s="60"/>
      <c r="H2" s="60"/>
      <c r="I2" s="60"/>
      <c r="J2" s="60"/>
      <c r="K2" s="60"/>
      <c r="L2" s="60"/>
      <c r="M2" s="60"/>
      <c r="N2" s="60"/>
      <c r="O2" s="60"/>
    </row>
    <row r="3" spans="1:15" ht="15.6" x14ac:dyDescent="0.35">
      <c r="A3" s="67"/>
    </row>
    <row r="4" spans="1:15" ht="15.6" x14ac:dyDescent="0.35">
      <c r="A4" s="67"/>
    </row>
    <row r="5" spans="1:15" ht="15.6" x14ac:dyDescent="0.35">
      <c r="A5" s="67"/>
      <c r="C5" s="69"/>
      <c r="D5" s="69"/>
      <c r="E5" s="69"/>
      <c r="F5" s="69"/>
      <c r="M5" s="69"/>
      <c r="N5" s="69"/>
    </row>
    <row r="6" spans="1:15" ht="3.75" customHeight="1" x14ac:dyDescent="0.25">
      <c r="A6" s="67"/>
      <c r="C6" s="70"/>
      <c r="D6" s="70"/>
      <c r="E6" s="70"/>
      <c r="F6" s="70"/>
      <c r="M6" s="69"/>
      <c r="N6" s="69"/>
    </row>
    <row r="7" spans="1:15" x14ac:dyDescent="0.25">
      <c r="A7" s="67"/>
      <c r="B7" s="71"/>
      <c r="C7" s="72">
        <v>2016</v>
      </c>
      <c r="D7" s="73"/>
      <c r="E7" s="73"/>
      <c r="F7" s="74"/>
      <c r="G7" s="75"/>
      <c r="H7" s="72">
        <v>2017</v>
      </c>
      <c r="I7" s="73"/>
      <c r="J7" s="73"/>
      <c r="K7" s="74"/>
      <c r="L7" s="76"/>
      <c r="M7" s="118" t="s">
        <v>168</v>
      </c>
      <c r="N7" s="118" t="s">
        <v>169</v>
      </c>
    </row>
    <row r="8" spans="1:15" hidden="1" x14ac:dyDescent="0.25">
      <c r="A8" s="67"/>
      <c r="B8" s="77"/>
      <c r="C8" s="78" t="s">
        <v>163</v>
      </c>
      <c r="D8" s="77" t="s">
        <v>164</v>
      </c>
      <c r="E8" s="77" t="s">
        <v>165</v>
      </c>
      <c r="F8" s="79" t="s">
        <v>166</v>
      </c>
      <c r="G8" s="75"/>
      <c r="H8" s="77" t="s">
        <v>163</v>
      </c>
      <c r="I8" s="77" t="s">
        <v>164</v>
      </c>
      <c r="J8" s="77" t="s">
        <v>165</v>
      </c>
      <c r="K8" s="79" t="s">
        <v>166</v>
      </c>
      <c r="L8" s="75"/>
      <c r="M8" s="119"/>
      <c r="N8" s="119"/>
    </row>
    <row r="9" spans="1:15" ht="35.450000000000003" customHeight="1" x14ac:dyDescent="0.25">
      <c r="A9" s="67"/>
      <c r="B9" s="77" t="s">
        <v>174</v>
      </c>
      <c r="C9" s="78" t="s">
        <v>170</v>
      </c>
      <c r="D9" s="80" t="s">
        <v>171</v>
      </c>
      <c r="E9" s="77" t="s">
        <v>172</v>
      </c>
      <c r="F9" s="79" t="s">
        <v>173</v>
      </c>
      <c r="G9" s="75"/>
      <c r="H9" s="78" t="s">
        <v>170</v>
      </c>
      <c r="I9" s="77" t="s">
        <v>171</v>
      </c>
      <c r="J9" s="77" t="str">
        <f t="shared" ref="J9:K9" si="0">+E9</f>
        <v>Jul.-Sept.</v>
      </c>
      <c r="K9" s="79" t="str">
        <f t="shared" si="0"/>
        <v>Sept.-Dec.</v>
      </c>
      <c r="L9" s="75"/>
      <c r="M9" s="120"/>
      <c r="N9" s="120"/>
    </row>
    <row r="10" spans="1:15" x14ac:dyDescent="0.25">
      <c r="A10" s="67"/>
      <c r="B10" s="81" t="s">
        <v>175</v>
      </c>
      <c r="C10" s="82"/>
      <c r="D10" s="83"/>
      <c r="E10" s="83"/>
      <c r="F10" s="84"/>
      <c r="H10" s="82"/>
      <c r="I10" s="83"/>
      <c r="J10" s="83"/>
      <c r="K10" s="84"/>
      <c r="M10" s="83"/>
      <c r="N10" s="83"/>
    </row>
    <row r="11" spans="1:15" ht="15.6" customHeight="1" x14ac:dyDescent="0.25">
      <c r="A11" s="67"/>
      <c r="B11" s="85" t="s">
        <v>176</v>
      </c>
      <c r="C11" s="86">
        <v>6112.8804846329995</v>
      </c>
      <c r="D11" s="87">
        <v>5966.6339569216989</v>
      </c>
      <c r="E11" s="87">
        <v>5029.8898548583038</v>
      </c>
      <c r="F11" s="88">
        <v>5703.7651833635973</v>
      </c>
      <c r="H11" s="86">
        <v>6674.5751151004797</v>
      </c>
      <c r="I11" s="87">
        <v>6398.5585192871195</v>
      </c>
      <c r="J11" s="87" t="s">
        <v>167</v>
      </c>
      <c r="K11" s="88" t="s">
        <v>167</v>
      </c>
      <c r="M11" s="89">
        <v>7.2389988305610553E-2</v>
      </c>
      <c r="N11" s="89">
        <v>-4.1353433147962269E-2</v>
      </c>
    </row>
    <row r="12" spans="1:15" ht="15.6" customHeight="1" x14ac:dyDescent="0.25">
      <c r="A12" s="67"/>
      <c r="B12" s="90" t="s">
        <v>177</v>
      </c>
      <c r="C12" s="86">
        <v>5024.4852894241203</v>
      </c>
      <c r="D12" s="87">
        <v>4486.2576278020815</v>
      </c>
      <c r="E12" s="87">
        <v>3956.2436696171972</v>
      </c>
      <c r="F12" s="88">
        <v>4232.8597788272018</v>
      </c>
      <c r="H12" s="86">
        <v>5217.8785034902494</v>
      </c>
      <c r="I12" s="87">
        <v>5038.1971917651508</v>
      </c>
      <c r="J12" s="87" t="s">
        <v>167</v>
      </c>
      <c r="K12" s="88" t="s">
        <v>167</v>
      </c>
      <c r="M12" s="89">
        <v>0.12302894968461205</v>
      </c>
      <c r="N12" s="89">
        <v>-3.4435702480406429E-2</v>
      </c>
    </row>
    <row r="13" spans="1:15" ht="15.6" customHeight="1" x14ac:dyDescent="0.25">
      <c r="A13" s="67"/>
      <c r="B13" s="90" t="s">
        <v>178</v>
      </c>
      <c r="C13" s="86">
        <v>1088.3951952088798</v>
      </c>
      <c r="D13" s="87">
        <v>1480.3763291196203</v>
      </c>
      <c r="E13" s="87">
        <v>1073.6461852410898</v>
      </c>
      <c r="F13" s="88">
        <v>1470.9054045364105</v>
      </c>
      <c r="H13" s="86">
        <v>1456.6966116102201</v>
      </c>
      <c r="I13" s="87">
        <v>1360.3613275219398</v>
      </c>
      <c r="J13" s="87" t="s">
        <v>167</v>
      </c>
      <c r="K13" s="88" t="s">
        <v>167</v>
      </c>
      <c r="M13" s="89">
        <v>-8.1070602952057119E-2</v>
      </c>
      <c r="N13" s="89">
        <v>-6.6132702801987117E-2</v>
      </c>
    </row>
    <row r="14" spans="1:15" ht="15.6" customHeight="1" x14ac:dyDescent="0.25">
      <c r="A14" s="67"/>
      <c r="B14" s="85" t="s">
        <v>13</v>
      </c>
      <c r="C14" s="86">
        <v>191.720963904022</v>
      </c>
      <c r="D14" s="87">
        <v>188.690132381582</v>
      </c>
      <c r="E14" s="87">
        <v>191.543761322146</v>
      </c>
      <c r="F14" s="88">
        <v>203.49631953963399</v>
      </c>
      <c r="H14" s="86">
        <v>206.17544851616199</v>
      </c>
      <c r="I14" s="87">
        <v>208.93665010575401</v>
      </c>
      <c r="J14" s="87" t="s">
        <v>167</v>
      </c>
      <c r="K14" s="88" t="s">
        <v>167</v>
      </c>
      <c r="M14" s="89">
        <v>0.10730035253368801</v>
      </c>
      <c r="N14" s="89">
        <v>1.3392484941656718E-2</v>
      </c>
    </row>
    <row r="15" spans="1:15" ht="15.6" customHeight="1" x14ac:dyDescent="0.25">
      <c r="A15" s="67"/>
      <c r="B15" s="85" t="s">
        <v>14</v>
      </c>
      <c r="C15" s="91">
        <v>0.96783288200520023</v>
      </c>
      <c r="D15" s="89">
        <v>0.9827062285215773</v>
      </c>
      <c r="E15" s="89">
        <v>0.96526995113447533</v>
      </c>
      <c r="F15" s="92">
        <v>0.97917495015594291</v>
      </c>
      <c r="H15" s="91">
        <v>0.97507245263506981</v>
      </c>
      <c r="I15" s="89">
        <v>0.96812191217394439</v>
      </c>
      <c r="J15" s="89" t="s">
        <v>167</v>
      </c>
      <c r="K15" s="92" t="s">
        <v>167</v>
      </c>
      <c r="M15" s="93">
        <v>-1.4584316347632909</v>
      </c>
      <c r="N15" s="93">
        <v>-0.69505404611254207</v>
      </c>
    </row>
    <row r="16" spans="1:15" ht="15.6" customHeight="1" x14ac:dyDescent="0.25">
      <c r="A16" s="67"/>
      <c r="B16" s="90" t="s">
        <v>16</v>
      </c>
      <c r="C16" s="91">
        <v>0.69354405355818938</v>
      </c>
      <c r="D16" s="89">
        <v>0.70451204372903775</v>
      </c>
      <c r="E16" s="89">
        <v>0.67893430206529193</v>
      </c>
      <c r="F16" s="92">
        <v>0.72244850676482897</v>
      </c>
      <c r="H16" s="91">
        <v>0.70806085710624711</v>
      </c>
      <c r="I16" s="89">
        <v>0.68601725241363076</v>
      </c>
      <c r="J16" s="89" t="s">
        <v>167</v>
      </c>
      <c r="K16" s="92" t="s">
        <v>167</v>
      </c>
      <c r="M16" s="93">
        <v>-1.8494791315406989</v>
      </c>
      <c r="N16" s="93">
        <v>-2.2043604692616348</v>
      </c>
    </row>
    <row r="17" spans="1:15" ht="15.6" customHeight="1" x14ac:dyDescent="0.25">
      <c r="A17" s="67"/>
      <c r="B17" s="94" t="s">
        <v>15</v>
      </c>
      <c r="C17" s="95">
        <v>0.27428882844701086</v>
      </c>
      <c r="D17" s="96">
        <v>0.27819418479253955</v>
      </c>
      <c r="E17" s="96">
        <v>0.28633564906918346</v>
      </c>
      <c r="F17" s="97">
        <v>0.25672644339111395</v>
      </c>
      <c r="H17" s="95">
        <v>0.2670115955288227</v>
      </c>
      <c r="I17" s="96">
        <v>0.28210465976031368</v>
      </c>
      <c r="J17" s="96" t="s">
        <v>167</v>
      </c>
      <c r="K17" s="97" t="s">
        <v>167</v>
      </c>
      <c r="M17" s="98">
        <v>0.39104749677741357</v>
      </c>
      <c r="N17" s="98">
        <v>1.5093064231490982</v>
      </c>
    </row>
    <row r="18" spans="1:15" ht="18.75" x14ac:dyDescent="0.25">
      <c r="A18" s="67"/>
      <c r="B18" s="99" t="s">
        <v>179</v>
      </c>
      <c r="C18" s="82"/>
      <c r="D18" s="83"/>
      <c r="E18" s="83"/>
      <c r="F18" s="84"/>
      <c r="H18" s="82"/>
      <c r="I18" s="83"/>
      <c r="J18" s="83"/>
      <c r="K18" s="84"/>
      <c r="M18" s="83"/>
      <c r="N18" s="83"/>
    </row>
    <row r="19" spans="1:15" x14ac:dyDescent="0.25">
      <c r="A19" s="67"/>
      <c r="B19" s="100" t="s">
        <v>176</v>
      </c>
      <c r="C19" s="86"/>
      <c r="D19" s="87"/>
      <c r="E19" s="87"/>
      <c r="F19" s="88"/>
      <c r="H19" s="86"/>
      <c r="I19" s="87"/>
      <c r="J19" s="87"/>
      <c r="K19" s="88"/>
      <c r="M19" s="87"/>
      <c r="N19" s="87"/>
    </row>
    <row r="20" spans="1:15" x14ac:dyDescent="0.25">
      <c r="B20" s="85" t="s">
        <v>0</v>
      </c>
      <c r="C20" s="86">
        <v>2153.5387157700002</v>
      </c>
      <c r="D20" s="87">
        <v>1626.6214937099999</v>
      </c>
      <c r="E20" s="87">
        <v>1289.2101516000002</v>
      </c>
      <c r="F20" s="88">
        <v>1635.1513343799998</v>
      </c>
      <c r="H20" s="86">
        <v>2386.9230883700002</v>
      </c>
      <c r="I20" s="87">
        <v>1560.5041786199999</v>
      </c>
      <c r="J20" s="87" t="s">
        <v>167</v>
      </c>
      <c r="K20" s="88" t="s">
        <v>167</v>
      </c>
      <c r="M20" s="89">
        <v>-4.0647019202481753E-2</v>
      </c>
      <c r="N20" s="89">
        <v>-0.34622770787070117</v>
      </c>
    </row>
    <row r="21" spans="1:15" x14ac:dyDescent="0.25">
      <c r="A21" s="67"/>
      <c r="B21" s="85" t="s">
        <v>28</v>
      </c>
      <c r="C21" s="86">
        <v>896.70270351184502</v>
      </c>
      <c r="D21" s="87">
        <v>1194.574706677115</v>
      </c>
      <c r="E21" s="87">
        <v>1106.91267653056</v>
      </c>
      <c r="F21" s="88">
        <v>1194.6341307334806</v>
      </c>
      <c r="H21" s="86">
        <v>1203.1073530226402</v>
      </c>
      <c r="I21" s="87">
        <v>1179.6877610591098</v>
      </c>
      <c r="J21" s="87" t="s">
        <v>167</v>
      </c>
      <c r="K21" s="88" t="s">
        <v>167</v>
      </c>
      <c r="M21" s="89">
        <v>-1.246213027514661E-2</v>
      </c>
      <c r="N21" s="89">
        <v>-1.9465920397454053E-2</v>
      </c>
      <c r="O21"/>
    </row>
    <row r="22" spans="1:15" x14ac:dyDescent="0.25">
      <c r="A22" s="67"/>
      <c r="B22" s="85" t="s">
        <v>27</v>
      </c>
      <c r="C22" s="86">
        <v>615.94288840696095</v>
      </c>
      <c r="D22" s="87">
        <v>701.33146140623921</v>
      </c>
      <c r="E22" s="87">
        <v>684.85828923742974</v>
      </c>
      <c r="F22" s="88">
        <v>621.19392144269045</v>
      </c>
      <c r="H22" s="86">
        <v>653.98134931281106</v>
      </c>
      <c r="I22" s="87">
        <v>693.25232623425904</v>
      </c>
      <c r="J22" s="87" t="s">
        <v>167</v>
      </c>
      <c r="K22" s="88" t="s">
        <v>167</v>
      </c>
      <c r="M22" s="89">
        <v>-1.1519710174958786E-2</v>
      </c>
      <c r="N22" s="89">
        <v>6.0049077795128324E-2</v>
      </c>
      <c r="O22"/>
    </row>
    <row r="23" spans="1:15" x14ac:dyDescent="0.25">
      <c r="A23"/>
      <c r="B23" s="85" t="s">
        <v>3</v>
      </c>
      <c r="C23" s="86">
        <v>592.62844893235797</v>
      </c>
      <c r="D23" s="87">
        <v>471.98791332930205</v>
      </c>
      <c r="E23" s="87">
        <v>385.30801249602996</v>
      </c>
      <c r="F23" s="88">
        <v>477.99966340956007</v>
      </c>
      <c r="H23" s="86">
        <v>568.66014595680406</v>
      </c>
      <c r="I23" s="87">
        <v>439.76319079175585</v>
      </c>
      <c r="J23" s="87" t="s">
        <v>167</v>
      </c>
      <c r="K23" s="88" t="s">
        <v>167</v>
      </c>
      <c r="M23" s="89">
        <v>-6.8274465568916545E-2</v>
      </c>
      <c r="N23" s="89">
        <v>-0.2266678192264934</v>
      </c>
      <c r="O23"/>
    </row>
    <row r="24" spans="1:15" x14ac:dyDescent="0.25">
      <c r="A24" s="67"/>
      <c r="B24" s="85" t="s">
        <v>30</v>
      </c>
      <c r="C24" s="86">
        <v>444.22605664436202</v>
      </c>
      <c r="D24" s="87">
        <v>429.38323361360102</v>
      </c>
      <c r="E24" s="87">
        <v>413.0926815277769</v>
      </c>
      <c r="F24" s="88">
        <v>436.86591746264003</v>
      </c>
      <c r="H24" s="86">
        <v>428.46629825558699</v>
      </c>
      <c r="I24" s="87">
        <v>466.23495756885501</v>
      </c>
      <c r="J24" s="87" t="s">
        <v>167</v>
      </c>
      <c r="K24" s="88" t="s">
        <v>167</v>
      </c>
      <c r="M24" s="89">
        <v>8.5824785577018128E-2</v>
      </c>
      <c r="N24" s="89">
        <v>8.8148494915552045E-2</v>
      </c>
      <c r="O24"/>
    </row>
    <row r="25" spans="1:15" x14ac:dyDescent="0.25">
      <c r="A25" s="67"/>
      <c r="B25" s="85" t="s">
        <v>29</v>
      </c>
      <c r="C25" s="86">
        <v>343.54246494815703</v>
      </c>
      <c r="D25" s="87">
        <v>345.59385752575093</v>
      </c>
      <c r="E25" s="87">
        <v>261.54774832614203</v>
      </c>
      <c r="F25" s="88">
        <v>318.30426916688998</v>
      </c>
      <c r="H25" s="86">
        <v>366.89018513390999</v>
      </c>
      <c r="I25" s="87">
        <v>828.31822796108997</v>
      </c>
      <c r="J25" s="87" t="s">
        <v>167</v>
      </c>
      <c r="K25" s="88" t="s">
        <v>167</v>
      </c>
      <c r="M25" s="89">
        <v>1.3967967309701683</v>
      </c>
      <c r="N25" s="89">
        <v>1.2576734443271218</v>
      </c>
      <c r="O25"/>
    </row>
    <row r="26" spans="1:15" x14ac:dyDescent="0.25">
      <c r="A26"/>
      <c r="B26" s="85" t="s">
        <v>4</v>
      </c>
      <c r="C26" s="86">
        <v>15.3295359439797</v>
      </c>
      <c r="D26" s="87">
        <v>9.8952876811869999</v>
      </c>
      <c r="E26" s="87">
        <v>9.2857819150554946</v>
      </c>
      <c r="F26" s="88">
        <v>7.6012096743611082</v>
      </c>
      <c r="H26" s="86">
        <v>18.2885945835508</v>
      </c>
      <c r="I26" s="87">
        <v>14.321263304284596</v>
      </c>
      <c r="J26" s="87" t="s">
        <v>167</v>
      </c>
      <c r="K26" s="88" t="s">
        <v>167</v>
      </c>
      <c r="M26" s="89">
        <v>0.4472811469152429</v>
      </c>
      <c r="N26" s="89">
        <v>-0.2169292594431787</v>
      </c>
      <c r="O26"/>
    </row>
    <row r="27" spans="1:15" x14ac:dyDescent="0.25">
      <c r="A27"/>
      <c r="B27" s="85" t="s">
        <v>5</v>
      </c>
      <c r="C27" s="86">
        <v>1092.71853395724</v>
      </c>
      <c r="D27" s="87">
        <v>1181.1437983878698</v>
      </c>
      <c r="E27" s="87">
        <v>906.08101668134032</v>
      </c>
      <c r="F27" s="88">
        <v>1054.8063101488397</v>
      </c>
      <c r="H27" s="86">
        <v>1165.7483312691002</v>
      </c>
      <c r="I27" s="87">
        <v>1160.0154600464498</v>
      </c>
      <c r="J27" s="87" t="s">
        <v>167</v>
      </c>
      <c r="K27" s="88" t="s">
        <v>167</v>
      </c>
      <c r="M27" s="89">
        <v>-1.7888032236428632E-2</v>
      </c>
      <c r="N27" s="89">
        <v>-4.9177606082517339E-3</v>
      </c>
      <c r="O27"/>
    </row>
    <row r="28" spans="1:15" x14ac:dyDescent="0.25">
      <c r="A28"/>
      <c r="B28" s="85" t="s">
        <v>6</v>
      </c>
      <c r="C28" s="86">
        <v>291.47699999999998</v>
      </c>
      <c r="D28" s="87">
        <v>344.29700000000003</v>
      </c>
      <c r="E28" s="87">
        <v>252.08500000000004</v>
      </c>
      <c r="F28" s="88">
        <v>324.33000000000004</v>
      </c>
      <c r="H28" s="86">
        <v>318.61</v>
      </c>
      <c r="I28" s="87">
        <v>406.4</v>
      </c>
      <c r="J28" s="87" t="s">
        <v>167</v>
      </c>
      <c r="K28" s="88" t="s">
        <v>167</v>
      </c>
      <c r="M28" s="89">
        <v>0.18037624492807067</v>
      </c>
      <c r="N28" s="89">
        <v>0.27554062960986775</v>
      </c>
      <c r="O28"/>
    </row>
    <row r="29" spans="1:15" x14ac:dyDescent="0.25">
      <c r="A29"/>
      <c r="B29" s="101" t="s">
        <v>7</v>
      </c>
      <c r="C29" s="102">
        <v>284.302627781968</v>
      </c>
      <c r="D29" s="103">
        <v>275.53438103783003</v>
      </c>
      <c r="E29" s="103">
        <v>257.32296172728593</v>
      </c>
      <c r="F29" s="104">
        <v>249.6108559640461</v>
      </c>
      <c r="H29" s="102">
        <v>276.13389139074701</v>
      </c>
      <c r="I29" s="103">
        <v>255.16820153411101</v>
      </c>
      <c r="J29" s="103" t="s">
        <v>167</v>
      </c>
      <c r="K29" s="104" t="s">
        <v>167</v>
      </c>
      <c r="M29" s="96">
        <v>-7.3915202258997975E-2</v>
      </c>
      <c r="N29" s="96">
        <v>-7.5925811754009656E-2</v>
      </c>
      <c r="O29"/>
    </row>
    <row r="30" spans="1:15" x14ac:dyDescent="0.25">
      <c r="A30" s="67"/>
      <c r="B30" s="81" t="s">
        <v>177</v>
      </c>
      <c r="C30" s="82"/>
      <c r="D30" s="83"/>
      <c r="E30" s="83"/>
      <c r="F30" s="84"/>
      <c r="H30" s="82"/>
      <c r="I30" s="83"/>
      <c r="J30" s="83"/>
      <c r="K30" s="84"/>
      <c r="M30" s="83"/>
      <c r="N30" s="83"/>
      <c r="O30"/>
    </row>
    <row r="31" spans="1:15" x14ac:dyDescent="0.25">
      <c r="B31" s="85" t="s">
        <v>0</v>
      </c>
      <c r="C31" s="86">
        <v>1696.29543689</v>
      </c>
      <c r="D31" s="87">
        <v>996.99892847000001</v>
      </c>
      <c r="E31" s="87">
        <v>890.04234646999976</v>
      </c>
      <c r="F31" s="88">
        <v>1009.9617643800007</v>
      </c>
      <c r="H31" s="86">
        <v>1721.0645535599999</v>
      </c>
      <c r="I31" s="87">
        <v>1040.5613217899997</v>
      </c>
      <c r="J31" s="87" t="s">
        <v>167</v>
      </c>
      <c r="K31" s="88" t="s">
        <v>167</v>
      </c>
      <c r="M31" s="89">
        <v>4.3693520701021026E-2</v>
      </c>
      <c r="N31" s="89">
        <v>-0.39539669233346769</v>
      </c>
      <c r="O31"/>
    </row>
    <row r="32" spans="1:15" x14ac:dyDescent="0.25">
      <c r="A32" s="67"/>
      <c r="B32" s="85" t="s">
        <v>28</v>
      </c>
      <c r="C32" s="86">
        <v>613.32041435424208</v>
      </c>
      <c r="D32" s="87">
        <v>798.626847914378</v>
      </c>
      <c r="E32" s="87">
        <v>708.10669214401992</v>
      </c>
      <c r="F32" s="88">
        <v>749.69622265236012</v>
      </c>
      <c r="H32" s="86">
        <v>838.35076482935995</v>
      </c>
      <c r="I32" s="87">
        <v>803.57806865239002</v>
      </c>
      <c r="J32" s="87" t="s">
        <v>167</v>
      </c>
      <c r="K32" s="88" t="s">
        <v>167</v>
      </c>
      <c r="M32" s="89">
        <v>6.1996672800847781E-3</v>
      </c>
      <c r="N32" s="89">
        <v>-4.1477502777787355E-2</v>
      </c>
      <c r="O32"/>
    </row>
    <row r="33" spans="1:15" x14ac:dyDescent="0.25">
      <c r="A33" s="67"/>
      <c r="B33" s="85" t="s">
        <v>27</v>
      </c>
      <c r="C33" s="86">
        <v>614.24202264409303</v>
      </c>
      <c r="D33" s="87">
        <v>693.62873337672693</v>
      </c>
      <c r="E33" s="87">
        <v>682.21737306884006</v>
      </c>
      <c r="F33" s="88">
        <v>618.58335287113005</v>
      </c>
      <c r="H33" s="86">
        <v>651.32887811004002</v>
      </c>
      <c r="I33" s="87">
        <v>691.01222013921006</v>
      </c>
      <c r="J33" s="87" t="s">
        <v>167</v>
      </c>
      <c r="K33" s="88" t="s">
        <v>167</v>
      </c>
      <c r="M33" s="89">
        <v>-3.7722099901760795E-3</v>
      </c>
      <c r="N33" s="89">
        <v>6.0926735114707531E-2</v>
      </c>
      <c r="O33"/>
    </row>
    <row r="34" spans="1:15" x14ac:dyDescent="0.25">
      <c r="A34"/>
      <c r="B34" s="85" t="s">
        <v>3</v>
      </c>
      <c r="C34" s="86">
        <v>516.50653289093793</v>
      </c>
      <c r="D34" s="87">
        <v>393.66530098134501</v>
      </c>
      <c r="E34" s="87">
        <v>333.28434267413706</v>
      </c>
      <c r="F34" s="88">
        <v>405.76785976000997</v>
      </c>
      <c r="H34" s="86">
        <v>471.01781197315</v>
      </c>
      <c r="I34" s="87">
        <v>369.997625706478</v>
      </c>
      <c r="J34" s="87" t="s">
        <v>167</v>
      </c>
      <c r="K34" s="88" t="s">
        <v>167</v>
      </c>
      <c r="M34" s="89">
        <v>-6.0121314263327896E-2</v>
      </c>
      <c r="N34" s="89">
        <v>-0.21447211485163659</v>
      </c>
      <c r="O34"/>
    </row>
    <row r="35" spans="1:15" x14ac:dyDescent="0.25">
      <c r="A35" s="67"/>
      <c r="B35" s="85" t="s">
        <v>30</v>
      </c>
      <c r="C35" s="86">
        <v>394.43514156325705</v>
      </c>
      <c r="D35" s="87">
        <v>369.58238007675891</v>
      </c>
      <c r="E35" s="87">
        <v>352.89187344183415</v>
      </c>
      <c r="F35" s="88">
        <v>369.13494587945002</v>
      </c>
      <c r="H35" s="86">
        <v>361.679761125764</v>
      </c>
      <c r="I35" s="87">
        <v>397.57293654686805</v>
      </c>
      <c r="J35" s="87" t="s">
        <v>167</v>
      </c>
      <c r="K35" s="88" t="s">
        <v>167</v>
      </c>
      <c r="M35" s="89">
        <v>7.5735635622823136E-2</v>
      </c>
      <c r="N35" s="89">
        <v>9.9240209928758497E-2</v>
      </c>
      <c r="O35"/>
    </row>
    <row r="36" spans="1:15" x14ac:dyDescent="0.25">
      <c r="A36" s="67"/>
      <c r="B36" s="85" t="s">
        <v>29</v>
      </c>
      <c r="C36" s="86">
        <v>260.77851882390098</v>
      </c>
      <c r="D36" s="87">
        <v>271.93268353069902</v>
      </c>
      <c r="E36" s="87">
        <v>199.35222102420505</v>
      </c>
      <c r="F36" s="88">
        <v>237.56569309560393</v>
      </c>
      <c r="H36" s="86">
        <v>256.70460785112897</v>
      </c>
      <c r="I36" s="87">
        <v>753.73081439550106</v>
      </c>
      <c r="J36" s="87" t="s">
        <v>167</v>
      </c>
      <c r="K36" s="88" t="s">
        <v>167</v>
      </c>
      <c r="M36" s="89">
        <v>1.7717551439910344</v>
      </c>
      <c r="N36" s="89">
        <v>1.9361795283106611</v>
      </c>
      <c r="O36"/>
    </row>
    <row r="37" spans="1:15" x14ac:dyDescent="0.25">
      <c r="A37"/>
      <c r="B37" s="85" t="s">
        <v>4</v>
      </c>
      <c r="C37" s="86">
        <v>15.3295359439797</v>
      </c>
      <c r="D37" s="87">
        <v>9.8952876811869999</v>
      </c>
      <c r="E37" s="87">
        <v>9.2857819150554946</v>
      </c>
      <c r="F37" s="88">
        <v>7.6012096743611082</v>
      </c>
      <c r="H37" s="86">
        <v>18.2885945835508</v>
      </c>
      <c r="I37" s="87">
        <v>14.321263304284596</v>
      </c>
      <c r="J37" s="87" t="s">
        <v>167</v>
      </c>
      <c r="K37" s="88" t="s">
        <v>167</v>
      </c>
      <c r="M37" s="89">
        <v>0.4472811469152429</v>
      </c>
      <c r="N37" s="89">
        <v>-0.2169292594431787</v>
      </c>
      <c r="O37"/>
    </row>
    <row r="38" spans="1:15" x14ac:dyDescent="0.25">
      <c r="A38"/>
      <c r="B38" s="85" t="s">
        <v>5</v>
      </c>
      <c r="C38" s="86">
        <v>955.534052181692</v>
      </c>
      <c r="D38" s="87">
        <v>945.95165429864801</v>
      </c>
      <c r="E38" s="87">
        <v>807.53564556848005</v>
      </c>
      <c r="F38" s="88">
        <v>877.48404372079995</v>
      </c>
      <c r="H38" s="86">
        <v>1017.02047751499</v>
      </c>
      <c r="I38" s="87">
        <v>911.09889613656992</v>
      </c>
      <c r="J38" s="87" t="s">
        <v>167</v>
      </c>
      <c r="K38" s="88" t="s">
        <v>167</v>
      </c>
      <c r="M38" s="89">
        <v>-3.6844122005282379E-2</v>
      </c>
      <c r="N38" s="89">
        <v>-0.10414891707709879</v>
      </c>
      <c r="O38"/>
    </row>
    <row r="39" spans="1:15" x14ac:dyDescent="0.25">
      <c r="A39"/>
      <c r="B39" s="85" t="s">
        <v>6</v>
      </c>
      <c r="C39" s="86">
        <v>291.47699999999998</v>
      </c>
      <c r="D39" s="87">
        <v>344.29700000000003</v>
      </c>
      <c r="E39" s="87">
        <v>252.08500000000004</v>
      </c>
      <c r="F39" s="88">
        <v>324.33000000000004</v>
      </c>
      <c r="H39" s="86">
        <v>318.61</v>
      </c>
      <c r="I39" s="87">
        <v>406.4</v>
      </c>
      <c r="J39" s="87" t="s">
        <v>167</v>
      </c>
      <c r="K39" s="88" t="s">
        <v>167</v>
      </c>
      <c r="M39" s="89">
        <v>0.18037624492807067</v>
      </c>
      <c r="N39" s="89">
        <v>0.27554062960986775</v>
      </c>
      <c r="O39"/>
    </row>
    <row r="40" spans="1:15" x14ac:dyDescent="0.25">
      <c r="A40"/>
      <c r="B40" s="101" t="s">
        <v>7</v>
      </c>
      <c r="C40" s="102">
        <v>284.302627781968</v>
      </c>
      <c r="D40" s="103">
        <v>275.53438103783003</v>
      </c>
      <c r="E40" s="103">
        <v>257.32296172728593</v>
      </c>
      <c r="F40" s="104">
        <v>249.6108559640461</v>
      </c>
      <c r="H40" s="102">
        <v>276.13389139074701</v>
      </c>
      <c r="I40" s="103">
        <v>255.16820153411101</v>
      </c>
      <c r="J40" s="103" t="s">
        <v>167</v>
      </c>
      <c r="K40" s="104" t="s">
        <v>167</v>
      </c>
      <c r="M40" s="96">
        <v>-7.3915202258997975E-2</v>
      </c>
      <c r="N40" s="96">
        <v>-7.5925811754009656E-2</v>
      </c>
      <c r="O40"/>
    </row>
    <row r="41" spans="1:15" x14ac:dyDescent="0.25">
      <c r="A41" s="67"/>
      <c r="B41" s="81" t="s">
        <v>178</v>
      </c>
      <c r="C41" s="82"/>
      <c r="D41" s="83"/>
      <c r="E41" s="83"/>
      <c r="F41" s="84"/>
      <c r="H41" s="82"/>
      <c r="I41" s="83"/>
      <c r="J41" s="83"/>
      <c r="K41" s="84"/>
      <c r="M41" s="83"/>
      <c r="N41" s="83"/>
      <c r="O41"/>
    </row>
    <row r="42" spans="1:15" x14ac:dyDescent="0.25">
      <c r="B42" s="85" t="s">
        <v>0</v>
      </c>
      <c r="C42" s="86">
        <v>457.24327887999999</v>
      </c>
      <c r="D42" s="87">
        <v>629.62256524000009</v>
      </c>
      <c r="E42" s="87">
        <v>399.16780513000003</v>
      </c>
      <c r="F42" s="88">
        <v>625.18957</v>
      </c>
      <c r="H42" s="86">
        <v>665.85853481000004</v>
      </c>
      <c r="I42" s="87">
        <v>519.94285682999998</v>
      </c>
      <c r="J42" s="87" t="s">
        <v>167</v>
      </c>
      <c r="K42" s="88" t="s">
        <v>167</v>
      </c>
      <c r="M42" s="89">
        <v>-0.17419913844446203</v>
      </c>
      <c r="N42" s="89">
        <v>-0.2191391569706867</v>
      </c>
      <c r="O42"/>
    </row>
    <row r="43" spans="1:15" x14ac:dyDescent="0.25">
      <c r="A43" s="67"/>
      <c r="B43" s="85" t="s">
        <v>28</v>
      </c>
      <c r="C43" s="86">
        <v>283.38228915760203</v>
      </c>
      <c r="D43" s="87">
        <v>395.94785876273795</v>
      </c>
      <c r="E43" s="87">
        <v>398.80598438653999</v>
      </c>
      <c r="F43" s="88">
        <v>444.93790808111999</v>
      </c>
      <c r="H43" s="86">
        <v>364.75658819327998</v>
      </c>
      <c r="I43" s="87">
        <v>376.10969240672011</v>
      </c>
      <c r="J43" s="87" t="s">
        <v>167</v>
      </c>
      <c r="K43" s="88" t="s">
        <v>167</v>
      </c>
      <c r="M43" s="89">
        <v>-5.0102976735392254E-2</v>
      </c>
      <c r="N43" s="89">
        <v>3.1125151898351085E-2</v>
      </c>
      <c r="O43"/>
    </row>
    <row r="44" spans="1:15" x14ac:dyDescent="0.25">
      <c r="A44" s="67"/>
      <c r="B44" s="85" t="s">
        <v>27</v>
      </c>
      <c r="C44" s="86">
        <v>1.7008657628672499</v>
      </c>
      <c r="D44" s="87">
        <v>7.7027280295106708</v>
      </c>
      <c r="E44" s="87">
        <v>2.6409161685927796</v>
      </c>
      <c r="F44" s="88">
        <v>2.610568571559801</v>
      </c>
      <c r="H44" s="86">
        <v>2.6524712027714101</v>
      </c>
      <c r="I44" s="87">
        <v>2.2401060950457095</v>
      </c>
      <c r="J44" s="87" t="s">
        <v>167</v>
      </c>
      <c r="K44" s="88" t="s">
        <v>167</v>
      </c>
      <c r="M44" s="89">
        <v>-0.70918016494111935</v>
      </c>
      <c r="N44" s="89">
        <v>-0.15546449940525076</v>
      </c>
    </row>
    <row r="45" spans="1:15" x14ac:dyDescent="0.25">
      <c r="A45"/>
      <c r="B45" s="85" t="s">
        <v>3</v>
      </c>
      <c r="C45" s="86">
        <v>76.121916041419794</v>
      </c>
      <c r="D45" s="87">
        <v>78.322612347959208</v>
      </c>
      <c r="E45" s="87">
        <v>52.023669821889996</v>
      </c>
      <c r="F45" s="88">
        <v>72.23180364955698</v>
      </c>
      <c r="H45" s="86">
        <v>97.642333983653401</v>
      </c>
      <c r="I45" s="87">
        <v>69.765565085279604</v>
      </c>
      <c r="J45" s="87" t="s">
        <v>167</v>
      </c>
      <c r="K45" s="88" t="s">
        <v>167</v>
      </c>
      <c r="M45" s="89">
        <v>-0.1092538541061899</v>
      </c>
      <c r="N45" s="89">
        <v>-0.28549879710004405</v>
      </c>
    </row>
    <row r="46" spans="1:15" x14ac:dyDescent="0.25">
      <c r="A46" s="67"/>
      <c r="B46" s="85" t="s">
        <v>30</v>
      </c>
      <c r="C46" s="86">
        <v>49.790915081104899</v>
      </c>
      <c r="D46" s="87">
        <v>59.800853536842098</v>
      </c>
      <c r="E46" s="87">
        <v>60.200808085944999</v>
      </c>
      <c r="F46" s="88">
        <v>67.730971583186999</v>
      </c>
      <c r="H46" s="86">
        <v>66.78653712982269</v>
      </c>
      <c r="I46" s="87">
        <v>68.662021021987314</v>
      </c>
      <c r="J46" s="87" t="s">
        <v>167</v>
      </c>
      <c r="K46" s="88" t="s">
        <v>167</v>
      </c>
      <c r="M46" s="89">
        <v>0.14817794330788323</v>
      </c>
      <c r="N46" s="89">
        <v>2.8081765768435837E-2</v>
      </c>
    </row>
    <row r="47" spans="1:15" x14ac:dyDescent="0.25">
      <c r="A47" s="67"/>
      <c r="B47" s="85" t="s">
        <v>29</v>
      </c>
      <c r="C47" s="86">
        <v>82.763946124255796</v>
      </c>
      <c r="D47" s="87">
        <v>73.661173995052224</v>
      </c>
      <c r="E47" s="87">
        <v>62.195527301936977</v>
      </c>
      <c r="F47" s="88">
        <v>80.738576071290993</v>
      </c>
      <c r="H47" s="86">
        <v>110.185577282781</v>
      </c>
      <c r="I47" s="87">
        <v>74.587413565582978</v>
      </c>
      <c r="J47" s="87" t="s">
        <v>167</v>
      </c>
      <c r="K47" s="88" t="s">
        <v>167</v>
      </c>
      <c r="M47" s="89">
        <v>1.2574325391460214E-2</v>
      </c>
      <c r="N47" s="89">
        <v>-0.32307462187940128</v>
      </c>
    </row>
    <row r="48" spans="1:15" x14ac:dyDescent="0.25">
      <c r="A48"/>
      <c r="B48" s="85" t="s">
        <v>4</v>
      </c>
      <c r="C48" s="86" t="s">
        <v>167</v>
      </c>
      <c r="D48" s="87" t="s">
        <v>167</v>
      </c>
      <c r="E48" s="87" t="s">
        <v>167</v>
      </c>
      <c r="F48" s="88" t="s">
        <v>167</v>
      </c>
      <c r="H48" s="86" t="s">
        <v>167</v>
      </c>
      <c r="I48" s="87" t="s">
        <v>167</v>
      </c>
      <c r="J48" s="87" t="s">
        <v>167</v>
      </c>
      <c r="K48" s="88" t="s">
        <v>167</v>
      </c>
      <c r="M48" s="89" t="s">
        <v>167</v>
      </c>
      <c r="N48" s="89" t="s">
        <v>167</v>
      </c>
    </row>
    <row r="49" spans="1:14" x14ac:dyDescent="0.25">
      <c r="A49"/>
      <c r="B49" s="85" t="s">
        <v>5</v>
      </c>
      <c r="C49" s="86">
        <v>137.18448177554998</v>
      </c>
      <c r="D49" s="87">
        <v>235.192144089219</v>
      </c>
      <c r="E49" s="87">
        <v>98.545371112857026</v>
      </c>
      <c r="F49" s="88">
        <v>177.32226642804994</v>
      </c>
      <c r="H49" s="86">
        <v>148.727853754113</v>
      </c>
      <c r="I49" s="87">
        <v>248.916563909882</v>
      </c>
      <c r="J49" s="87" t="s">
        <v>167</v>
      </c>
      <c r="K49" s="88" t="s">
        <v>167</v>
      </c>
      <c r="M49" s="89">
        <v>5.8354074171187917E-2</v>
      </c>
      <c r="N49" s="89">
        <v>0.67363784003370197</v>
      </c>
    </row>
    <row r="50" spans="1:14" x14ac:dyDescent="0.25">
      <c r="A50"/>
      <c r="B50" s="85" t="s">
        <v>6</v>
      </c>
      <c r="C50" s="86" t="s">
        <v>167</v>
      </c>
      <c r="D50" s="87" t="s">
        <v>167</v>
      </c>
      <c r="E50" s="87" t="s">
        <v>167</v>
      </c>
      <c r="F50" s="88" t="s">
        <v>167</v>
      </c>
      <c r="H50" s="86" t="s">
        <v>167</v>
      </c>
      <c r="I50" s="87" t="s">
        <v>167</v>
      </c>
      <c r="J50" s="87" t="s">
        <v>167</v>
      </c>
      <c r="K50" s="88" t="s">
        <v>167</v>
      </c>
      <c r="M50" s="89" t="s">
        <v>167</v>
      </c>
      <c r="N50" s="89" t="s">
        <v>167</v>
      </c>
    </row>
    <row r="51" spans="1:14" x14ac:dyDescent="0.25">
      <c r="A51"/>
      <c r="B51" s="101" t="s">
        <v>7</v>
      </c>
      <c r="C51" s="102" t="s">
        <v>167</v>
      </c>
      <c r="D51" s="103" t="s">
        <v>167</v>
      </c>
      <c r="E51" s="103" t="s">
        <v>167</v>
      </c>
      <c r="F51" s="104" t="s">
        <v>167</v>
      </c>
      <c r="H51" s="102" t="s">
        <v>167</v>
      </c>
      <c r="I51" s="103" t="s">
        <v>167</v>
      </c>
      <c r="J51" s="103" t="s">
        <v>167</v>
      </c>
      <c r="K51" s="104" t="s">
        <v>167</v>
      </c>
      <c r="M51" s="96" t="s">
        <v>167</v>
      </c>
      <c r="N51" s="96" t="s">
        <v>167</v>
      </c>
    </row>
    <row r="52" spans="1:14" x14ac:dyDescent="0.25">
      <c r="A52" s="67"/>
      <c r="B52" s="81" t="s">
        <v>13</v>
      </c>
      <c r="C52" s="82"/>
      <c r="D52" s="83"/>
      <c r="E52" s="83"/>
      <c r="F52" s="84"/>
      <c r="H52" s="82"/>
      <c r="I52" s="83"/>
      <c r="J52" s="83"/>
      <c r="K52" s="84"/>
      <c r="M52" s="83"/>
      <c r="N52" s="83"/>
    </row>
    <row r="53" spans="1:14" x14ac:dyDescent="0.25">
      <c r="B53" s="85" t="s">
        <v>0</v>
      </c>
      <c r="C53" s="86">
        <v>100.564372902201</v>
      </c>
      <c r="D53" s="87">
        <v>123.252099950765</v>
      </c>
      <c r="E53" s="87">
        <v>136.04751487132398</v>
      </c>
      <c r="F53" s="88">
        <v>176.08522741454505</v>
      </c>
      <c r="H53" s="86">
        <v>127.61941330106001</v>
      </c>
      <c r="I53" s="87">
        <v>133.08021041244902</v>
      </c>
      <c r="J53" s="87" t="s">
        <v>167</v>
      </c>
      <c r="K53" s="88" t="s">
        <v>167</v>
      </c>
      <c r="M53" s="89">
        <v>7.9739902732773024E-2</v>
      </c>
      <c r="N53" s="89">
        <v>4.2789705501205713E-2</v>
      </c>
    </row>
    <row r="54" spans="1:14" x14ac:dyDescent="0.25">
      <c r="A54" s="67"/>
      <c r="B54" s="85" t="s">
        <v>28</v>
      </c>
      <c r="C54" s="86">
        <v>25.018967106336799</v>
      </c>
      <c r="D54" s="87">
        <v>42.222242934325593</v>
      </c>
      <c r="E54" s="87">
        <v>34.608171453053615</v>
      </c>
      <c r="F54" s="88">
        <v>39.476739809778991</v>
      </c>
      <c r="H54" s="86">
        <v>26.2103203388609</v>
      </c>
      <c r="I54" s="87">
        <v>36.750424020706404</v>
      </c>
      <c r="J54" s="87" t="s">
        <v>167</v>
      </c>
      <c r="K54" s="88" t="s">
        <v>167</v>
      </c>
      <c r="M54" s="89">
        <v>-0.12959564753891226</v>
      </c>
      <c r="N54" s="89">
        <v>0.40213562999526381</v>
      </c>
    </row>
    <row r="55" spans="1:14" x14ac:dyDescent="0.25">
      <c r="A55" s="67"/>
      <c r="B55" s="85" t="s">
        <v>27</v>
      </c>
      <c r="C55" s="86">
        <v>15.211080700308699</v>
      </c>
      <c r="D55" s="87">
        <v>24.3631389640409</v>
      </c>
      <c r="E55" s="87">
        <v>17.995556807451905</v>
      </c>
      <c r="F55" s="88">
        <v>19.694346165096192</v>
      </c>
      <c r="H55" s="86">
        <v>15.863393876783901</v>
      </c>
      <c r="I55" s="87">
        <v>16.413784214749995</v>
      </c>
      <c r="J55" s="87" t="s">
        <v>167</v>
      </c>
      <c r="K55" s="88" t="s">
        <v>167</v>
      </c>
      <c r="M55" s="89">
        <v>-0.32628614732378536</v>
      </c>
      <c r="N55" s="89">
        <v>3.469562328472417E-2</v>
      </c>
    </row>
    <row r="56" spans="1:14" x14ac:dyDescent="0.25">
      <c r="A56"/>
      <c r="B56" s="85" t="s">
        <v>3</v>
      </c>
      <c r="C56" s="86">
        <v>5.7361140623594098</v>
      </c>
      <c r="D56" s="87">
        <v>-11.832996896889679</v>
      </c>
      <c r="E56" s="87">
        <v>-9.9032264435678314</v>
      </c>
      <c r="F56" s="88">
        <v>-44.131689458521798</v>
      </c>
      <c r="H56" s="86">
        <v>9.0464847064231915</v>
      </c>
      <c r="I56" s="87">
        <v>13.235372865978908</v>
      </c>
      <c r="J56" s="87" t="s">
        <v>167</v>
      </c>
      <c r="K56" s="88" t="s">
        <v>167</v>
      </c>
      <c r="M56" s="89" t="s">
        <v>167</v>
      </c>
      <c r="N56" s="89">
        <v>0.46304042901675602</v>
      </c>
    </row>
    <row r="57" spans="1:14" x14ac:dyDescent="0.25">
      <c r="A57" s="67"/>
      <c r="B57" s="85" t="s">
        <v>30</v>
      </c>
      <c r="C57" s="86">
        <v>12.414446072668001</v>
      </c>
      <c r="D57" s="87">
        <v>7.8625433409231018</v>
      </c>
      <c r="E57" s="87">
        <v>-4.3240432456410023</v>
      </c>
      <c r="F57" s="88">
        <v>0.55580017142379923</v>
      </c>
      <c r="H57" s="86">
        <v>15.6301726837563</v>
      </c>
      <c r="I57" s="87">
        <v>19.065635344112103</v>
      </c>
      <c r="J57" s="87" t="s">
        <v>167</v>
      </c>
      <c r="K57" s="88" t="s">
        <v>167</v>
      </c>
      <c r="M57" s="89">
        <v>1.4248687119953862</v>
      </c>
      <c r="N57" s="89">
        <v>0.21979684612992903</v>
      </c>
    </row>
    <row r="58" spans="1:14" x14ac:dyDescent="0.25">
      <c r="A58" s="67"/>
      <c r="B58" s="85" t="s">
        <v>29</v>
      </c>
      <c r="C58" s="86">
        <v>11.7320412958183</v>
      </c>
      <c r="D58" s="87">
        <v>11.574792756654398</v>
      </c>
      <c r="E58" s="87">
        <v>5.9537033722853998</v>
      </c>
      <c r="F58" s="88">
        <v>4.9802516599512003</v>
      </c>
      <c r="H58" s="86">
        <v>4.6130226189961006</v>
      </c>
      <c r="I58" s="87">
        <v>12.549330140665099</v>
      </c>
      <c r="J58" s="87" t="s">
        <v>167</v>
      </c>
      <c r="K58" s="88" t="s">
        <v>167</v>
      </c>
      <c r="M58" s="89">
        <v>8.4194801971761837E-2</v>
      </c>
      <c r="N58" s="89">
        <v>1.7204137454231951</v>
      </c>
    </row>
    <row r="59" spans="1:14" x14ac:dyDescent="0.25">
      <c r="A59"/>
      <c r="B59" s="85" t="s">
        <v>4</v>
      </c>
      <c r="C59" s="86">
        <v>-1.22684468304959</v>
      </c>
      <c r="D59" s="87">
        <v>-0.58694264210660996</v>
      </c>
      <c r="E59" s="87">
        <v>-2.84983790083513</v>
      </c>
      <c r="F59" s="88">
        <v>-4.205256329782701</v>
      </c>
      <c r="H59" s="86">
        <v>-0.53294866061583701</v>
      </c>
      <c r="I59" s="87">
        <v>-0.23251494704418196</v>
      </c>
      <c r="J59" s="87" t="s">
        <v>167</v>
      </c>
      <c r="K59" s="88" t="s">
        <v>167</v>
      </c>
      <c r="M59" s="89">
        <v>0.60385405597784314</v>
      </c>
      <c r="N59" s="89">
        <v>0.56371980224979934</v>
      </c>
    </row>
    <row r="60" spans="1:14" x14ac:dyDescent="0.25">
      <c r="A60"/>
      <c r="B60" s="85" t="s">
        <v>5</v>
      </c>
      <c r="C60" s="86">
        <v>51.053440442659401</v>
      </c>
      <c r="D60" s="87">
        <v>39.304319814733795</v>
      </c>
      <c r="E60" s="87">
        <v>32.287834318939801</v>
      </c>
      <c r="F60" s="88">
        <v>63.428291623978993</v>
      </c>
      <c r="H60" s="86">
        <v>51.301378919620596</v>
      </c>
      <c r="I60" s="87">
        <v>50.379823296564403</v>
      </c>
      <c r="J60" s="87" t="s">
        <v>167</v>
      </c>
      <c r="K60" s="88" t="s">
        <v>167</v>
      </c>
      <c r="M60" s="89">
        <v>0.28178845312770928</v>
      </c>
      <c r="N60" s="89">
        <v>-1.796356438099049E-2</v>
      </c>
    </row>
    <row r="61" spans="1:14" x14ac:dyDescent="0.25">
      <c r="A61"/>
      <c r="B61" s="85" t="s">
        <v>6</v>
      </c>
      <c r="C61" s="86">
        <v>13.5748305656564</v>
      </c>
      <c r="D61" s="87">
        <v>11.874582232765901</v>
      </c>
      <c r="E61" s="87">
        <v>5.0396370855954942</v>
      </c>
      <c r="F61" s="88">
        <v>16.800799973362004</v>
      </c>
      <c r="H61" s="86">
        <v>0.17478891551390008</v>
      </c>
      <c r="I61" s="87">
        <v>-13.163905846196203</v>
      </c>
      <c r="J61" s="87" t="s">
        <v>167</v>
      </c>
      <c r="K61" s="88" t="s">
        <v>167</v>
      </c>
      <c r="M61" s="89" t="s">
        <v>167</v>
      </c>
      <c r="N61" s="89" t="s">
        <v>167</v>
      </c>
    </row>
    <row r="62" spans="1:14" x14ac:dyDescent="0.25">
      <c r="A62"/>
      <c r="B62" s="85" t="s">
        <v>7</v>
      </c>
      <c r="C62" s="86">
        <v>-14.357318387575301</v>
      </c>
      <c r="D62" s="87">
        <v>-7.5448729499620981</v>
      </c>
      <c r="E62" s="87">
        <v>-6.788324380513199</v>
      </c>
      <c r="F62" s="88">
        <v>-27.683365529296502</v>
      </c>
      <c r="H62" s="86">
        <v>-9.1129986154360498</v>
      </c>
      <c r="I62" s="87">
        <v>-15.389606182880749</v>
      </c>
      <c r="J62" s="87" t="s">
        <v>167</v>
      </c>
      <c r="K62" s="88" t="s">
        <v>167</v>
      </c>
      <c r="M62" s="89">
        <v>-1.0397435828204449</v>
      </c>
      <c r="N62" s="89">
        <v>-0.68875326687892502</v>
      </c>
    </row>
    <row r="63" spans="1:14" x14ac:dyDescent="0.25">
      <c r="B63" s="101" t="s">
        <v>180</v>
      </c>
      <c r="C63" s="102">
        <v>-28.000166173361123</v>
      </c>
      <c r="D63" s="103">
        <v>-51.798775123668321</v>
      </c>
      <c r="E63" s="103">
        <v>-16.523224615947044</v>
      </c>
      <c r="F63" s="104">
        <v>-41.504825960901201</v>
      </c>
      <c r="H63" s="102">
        <v>-34.637579568801016</v>
      </c>
      <c r="I63" s="103">
        <v>-43.751903213350744</v>
      </c>
      <c r="J63" s="103" t="s">
        <v>167</v>
      </c>
      <c r="K63" s="104" t="s">
        <v>167</v>
      </c>
      <c r="M63" s="96">
        <v>0.15534869098942716</v>
      </c>
      <c r="N63" s="96">
        <v>-0.2631339648443346</v>
      </c>
    </row>
    <row r="64" spans="1:14" x14ac:dyDescent="0.25">
      <c r="A64" s="67"/>
      <c r="B64" s="81" t="s">
        <v>14</v>
      </c>
      <c r="C64" s="82"/>
      <c r="D64" s="83"/>
      <c r="E64" s="83"/>
      <c r="F64" s="83"/>
      <c r="H64" s="82"/>
      <c r="I64" s="83"/>
      <c r="J64" s="83"/>
      <c r="K64" s="83"/>
      <c r="M64" s="83"/>
      <c r="N64" s="83"/>
    </row>
    <row r="65" spans="1:14" x14ac:dyDescent="0.25">
      <c r="B65" s="85" t="s">
        <v>0</v>
      </c>
      <c r="C65" s="91">
        <v>0.9260428991801799</v>
      </c>
      <c r="D65" s="89">
        <v>0.95305335258675272</v>
      </c>
      <c r="E65" s="89">
        <v>0.90341034662859643</v>
      </c>
      <c r="F65" s="89">
        <v>0.99557242667951173</v>
      </c>
      <c r="H65" s="91">
        <v>0.94586192536309299</v>
      </c>
      <c r="I65" s="89">
        <v>0.95590334839406421</v>
      </c>
      <c r="J65" s="89" t="s">
        <v>167</v>
      </c>
      <c r="K65" s="89" t="s">
        <v>167</v>
      </c>
      <c r="M65" s="93">
        <v>0.28499958073114895</v>
      </c>
      <c r="N65" s="93">
        <v>1.0041423030971219</v>
      </c>
    </row>
    <row r="66" spans="1:14" x14ac:dyDescent="0.25">
      <c r="A66" s="67"/>
      <c r="B66" s="85" t="s">
        <v>28</v>
      </c>
      <c r="C66" s="91">
        <v>1.0009309214737647</v>
      </c>
      <c r="D66" s="89">
        <v>0.92848098092959996</v>
      </c>
      <c r="E66" s="89">
        <v>0.91613030298372511</v>
      </c>
      <c r="F66" s="89">
        <v>0.93016883443604748</v>
      </c>
      <c r="H66" s="91">
        <v>0.98462854740177008</v>
      </c>
      <c r="I66" s="89">
        <v>0.91977214414993025</v>
      </c>
      <c r="J66" s="89" t="s">
        <v>167</v>
      </c>
      <c r="K66" s="89" t="s">
        <v>167</v>
      </c>
      <c r="M66" s="93">
        <v>-0.87088367796697153</v>
      </c>
      <c r="N66" s="93">
        <v>-6.4856403251839829</v>
      </c>
    </row>
    <row r="67" spans="1:14" x14ac:dyDescent="0.25">
      <c r="A67" s="67"/>
      <c r="B67" s="85" t="s">
        <v>27</v>
      </c>
      <c r="C67" s="91">
        <v>1.0151260818129271</v>
      </c>
      <c r="D67" s="89">
        <v>1.006310162924871</v>
      </c>
      <c r="E67" s="89">
        <v>0.99512101020517885</v>
      </c>
      <c r="F67" s="89">
        <v>1.0214556992759567</v>
      </c>
      <c r="H67" s="91">
        <v>1.0143632531047926</v>
      </c>
      <c r="I67" s="89">
        <v>1.0180209042468924</v>
      </c>
      <c r="J67" s="89" t="s">
        <v>167</v>
      </c>
      <c r="K67" s="89" t="s">
        <v>167</v>
      </c>
      <c r="M67" s="93">
        <v>1.1710741322021434</v>
      </c>
      <c r="N67" s="93">
        <v>0.36576511420998159</v>
      </c>
    </row>
    <row r="68" spans="1:14" x14ac:dyDescent="0.25">
      <c r="A68"/>
      <c r="B68" s="85" t="s">
        <v>3</v>
      </c>
      <c r="C68" s="91">
        <v>1.029609363124516</v>
      </c>
      <c r="D68" s="89">
        <v>1.0512009087112857</v>
      </c>
      <c r="E68" s="89">
        <v>1.095402478671907</v>
      </c>
      <c r="F68" s="89">
        <v>1.0671812129853286</v>
      </c>
      <c r="H68" s="91">
        <v>1.0063944033437682</v>
      </c>
      <c r="I68" s="89">
        <v>0.98299398633606339</v>
      </c>
      <c r="J68" s="89" t="s">
        <v>167</v>
      </c>
      <c r="K68" s="89" t="s">
        <v>167</v>
      </c>
      <c r="M68" s="93">
        <v>-6.8206922375222305</v>
      </c>
      <c r="N68" s="93">
        <v>-2.3400417007704788</v>
      </c>
    </row>
    <row r="69" spans="1:14" x14ac:dyDescent="0.25">
      <c r="A69" s="67"/>
      <c r="B69" s="85" t="s">
        <v>30</v>
      </c>
      <c r="C69" s="91">
        <v>0.97067789690484496</v>
      </c>
      <c r="D69" s="89">
        <v>1.0025056210774055</v>
      </c>
      <c r="E69" s="89">
        <v>0.9864047631494417</v>
      </c>
      <c r="F69" s="89">
        <v>1.0011300205855989</v>
      </c>
      <c r="H69" s="91">
        <v>0.99236459039784686</v>
      </c>
      <c r="I69" s="89">
        <v>1.0030967779496003</v>
      </c>
      <c r="J69" s="89" t="s">
        <v>167</v>
      </c>
      <c r="K69" s="89" t="s">
        <v>167</v>
      </c>
      <c r="M69" s="93">
        <v>5.9115687219479796E-2</v>
      </c>
      <c r="N69" s="93">
        <v>1.0732187551753425</v>
      </c>
    </row>
    <row r="70" spans="1:14" x14ac:dyDescent="0.25">
      <c r="A70" s="67"/>
      <c r="B70" s="85" t="s">
        <v>29</v>
      </c>
      <c r="C70" s="91">
        <v>0.97353137918772581</v>
      </c>
      <c r="D70" s="89">
        <v>1.044475673209202</v>
      </c>
      <c r="E70" s="89">
        <v>1.0726100470008717</v>
      </c>
      <c r="F70" s="89">
        <v>1.0052045917802377</v>
      </c>
      <c r="H70" s="91">
        <v>0.99092284356935723</v>
      </c>
      <c r="I70" s="89">
        <v>0.9410751536041202</v>
      </c>
      <c r="J70" s="89" t="s">
        <v>167</v>
      </c>
      <c r="K70" s="89" t="s">
        <v>167</v>
      </c>
      <c r="M70" s="93">
        <v>-10.340051960508179</v>
      </c>
      <c r="N70" s="93">
        <v>-4.9847689965237034</v>
      </c>
    </row>
    <row r="71" spans="1:14" x14ac:dyDescent="0.25">
      <c r="A71"/>
      <c r="B71" s="85" t="s">
        <v>4</v>
      </c>
      <c r="C71" s="91">
        <v>1.037820256558784</v>
      </c>
      <c r="D71" s="89">
        <v>1.3926282952503688</v>
      </c>
      <c r="E71" s="89">
        <v>1.4877901226227126</v>
      </c>
      <c r="F71" s="89">
        <v>1.9395449655566523</v>
      </c>
      <c r="H71" s="91">
        <v>1.0292516269697334</v>
      </c>
      <c r="I71" s="89">
        <v>0.98477127511507812</v>
      </c>
      <c r="J71" s="89" t="s">
        <v>167</v>
      </c>
      <c r="K71" s="89" t="s">
        <v>167</v>
      </c>
      <c r="M71" s="93">
        <v>-40.785702013529068</v>
      </c>
      <c r="N71" s="93">
        <v>-4.4480351854655265</v>
      </c>
    </row>
    <row r="72" spans="1:14" x14ac:dyDescent="0.25">
      <c r="A72"/>
      <c r="B72" s="85" t="s">
        <v>5</v>
      </c>
      <c r="C72" s="91">
        <v>0.92963962380049114</v>
      </c>
      <c r="D72" s="89">
        <v>1.0058760784290222</v>
      </c>
      <c r="E72" s="89">
        <v>0.96596410381456288</v>
      </c>
      <c r="F72" s="89">
        <v>0.86381275204727426</v>
      </c>
      <c r="H72" s="91">
        <v>0.91371872107741514</v>
      </c>
      <c r="I72" s="89">
        <v>0.93083433197780652</v>
      </c>
      <c r="J72" s="89" t="s">
        <v>167</v>
      </c>
      <c r="K72" s="89" t="s">
        <v>167</v>
      </c>
      <c r="M72" s="93">
        <v>-7.5041746451215641</v>
      </c>
      <c r="N72" s="93">
        <v>1.7115610900391376</v>
      </c>
    </row>
    <row r="73" spans="1:14" x14ac:dyDescent="0.25">
      <c r="A73"/>
      <c r="B73" s="85" t="s">
        <v>6</v>
      </c>
      <c r="C73" s="91">
        <v>0.89456336657747504</v>
      </c>
      <c r="D73" s="89">
        <v>0.93931922635005738</v>
      </c>
      <c r="E73" s="89">
        <v>1.0510040782613184</v>
      </c>
      <c r="F73" s="89">
        <v>1.0137874577220536</v>
      </c>
      <c r="H73" s="91">
        <v>1.0950195163435748</v>
      </c>
      <c r="I73" s="89">
        <v>1.3087844400143127</v>
      </c>
      <c r="J73" s="89" t="s">
        <v>167</v>
      </c>
      <c r="K73" s="89" t="s">
        <v>167</v>
      </c>
      <c r="M73" s="93">
        <v>36.946521366425536</v>
      </c>
      <c r="N73" s="93">
        <v>21.376492367073794</v>
      </c>
    </row>
    <row r="74" spans="1:14" x14ac:dyDescent="0.25">
      <c r="A74"/>
      <c r="B74" s="101" t="s">
        <v>7</v>
      </c>
      <c r="C74" s="95">
        <v>1.0148372260147698</v>
      </c>
      <c r="D74" s="89">
        <v>0.99876117849788149</v>
      </c>
      <c r="E74" s="89">
        <v>1.0138498684486832</v>
      </c>
      <c r="F74" s="89">
        <v>1.0555639576449865</v>
      </c>
      <c r="H74" s="95">
        <v>1.0386885262664027</v>
      </c>
      <c r="I74" s="89">
        <v>0.98982886380910018</v>
      </c>
      <c r="J74" s="89" t="s">
        <v>167</v>
      </c>
      <c r="K74" s="89" t="s">
        <v>167</v>
      </c>
      <c r="M74" s="98">
        <v>-0.89323146887813065</v>
      </c>
      <c r="N74" s="98">
        <v>-4.8859662457302555</v>
      </c>
    </row>
    <row r="75" spans="1:14" x14ac:dyDescent="0.25">
      <c r="A75" s="67"/>
      <c r="B75" s="81" t="s">
        <v>16</v>
      </c>
      <c r="C75" s="82"/>
      <c r="D75" s="83"/>
      <c r="E75" s="83"/>
      <c r="F75" s="83"/>
      <c r="H75" s="82"/>
      <c r="I75" s="83"/>
      <c r="J75" s="83"/>
      <c r="K75" s="83"/>
      <c r="M75" s="83"/>
      <c r="N75" s="83"/>
    </row>
    <row r="76" spans="1:14" x14ac:dyDescent="0.25">
      <c r="B76" s="85" t="s">
        <v>0</v>
      </c>
      <c r="C76" s="91">
        <v>0.71305477893090374</v>
      </c>
      <c r="D76" s="89">
        <v>0.73841739069812606</v>
      </c>
      <c r="E76" s="89">
        <v>0.69335293023867894</v>
      </c>
      <c r="F76" s="89">
        <v>0.76894989934147495</v>
      </c>
      <c r="H76" s="91">
        <v>0.74105357370843405</v>
      </c>
      <c r="I76" s="89">
        <v>0.74804419008625256</v>
      </c>
      <c r="J76" s="89" t="s">
        <v>167</v>
      </c>
      <c r="K76" s="89" t="s">
        <v>167</v>
      </c>
      <c r="M76" s="93">
        <v>0.96267993881264946</v>
      </c>
      <c r="N76" s="93">
        <v>0.69906163778185038</v>
      </c>
    </row>
    <row r="77" spans="1:14" x14ac:dyDescent="0.25">
      <c r="A77" s="67"/>
      <c r="B77" s="85" t="s">
        <v>28</v>
      </c>
      <c r="C77" s="91">
        <v>0.68606881856636159</v>
      </c>
      <c r="D77" s="89">
        <v>0.60436773298075785</v>
      </c>
      <c r="E77" s="89">
        <v>0.58150561677716095</v>
      </c>
      <c r="F77" s="89">
        <v>0.64606789069169845</v>
      </c>
      <c r="H77" s="91">
        <v>0.66446485783502429</v>
      </c>
      <c r="I77" s="89">
        <v>0.5685689175677312</v>
      </c>
      <c r="J77" s="89" t="s">
        <v>167</v>
      </c>
      <c r="K77" s="89" t="s">
        <v>167</v>
      </c>
      <c r="M77" s="93">
        <v>-3.5798815413026652</v>
      </c>
      <c r="N77" s="93">
        <v>-9.5895940267293085</v>
      </c>
    </row>
    <row r="78" spans="1:14" x14ac:dyDescent="0.25">
      <c r="A78" s="67"/>
      <c r="B78" s="85" t="s">
        <v>27</v>
      </c>
      <c r="C78" s="91">
        <v>0.76208276755425786</v>
      </c>
      <c r="D78" s="89">
        <v>0.74684274801427952</v>
      </c>
      <c r="E78" s="89">
        <v>0.74391121315019715</v>
      </c>
      <c r="F78" s="89">
        <v>0.76238372137019783</v>
      </c>
      <c r="H78" s="91">
        <v>0.75774376731989568</v>
      </c>
      <c r="I78" s="89">
        <v>0.76547850354191016</v>
      </c>
      <c r="J78" s="89" t="s">
        <v>167</v>
      </c>
      <c r="K78" s="89" t="s">
        <v>167</v>
      </c>
      <c r="M78" s="93">
        <v>1.8635755527630637</v>
      </c>
      <c r="N78" s="93">
        <v>0.77347362220144822</v>
      </c>
    </row>
    <row r="79" spans="1:14" x14ac:dyDescent="0.25">
      <c r="A79"/>
      <c r="B79" s="85" t="s">
        <v>3</v>
      </c>
      <c r="C79" s="91">
        <v>0.77179468884444047</v>
      </c>
      <c r="D79" s="89">
        <v>0.76987824500544233</v>
      </c>
      <c r="E79" s="89">
        <v>0.79321077131568851</v>
      </c>
      <c r="F79" s="89">
        <v>0.94111426698217582</v>
      </c>
      <c r="H79" s="91">
        <v>0.77711011307227196</v>
      </c>
      <c r="I79" s="89">
        <v>0.79898120607679934</v>
      </c>
      <c r="J79" s="89" t="s">
        <v>167</v>
      </c>
      <c r="K79" s="89" t="s">
        <v>167</v>
      </c>
      <c r="M79" s="93">
        <v>2.9102961071357014</v>
      </c>
      <c r="N79" s="93">
        <v>2.1871093004527387</v>
      </c>
    </row>
    <row r="80" spans="1:14" x14ac:dyDescent="0.25">
      <c r="A80" s="67"/>
      <c r="B80" s="85" t="s">
        <v>30</v>
      </c>
      <c r="C80" s="91">
        <v>0.6014643318240811</v>
      </c>
      <c r="D80" s="89">
        <v>0.61021264331290492</v>
      </c>
      <c r="E80" s="89">
        <v>0.65688640574340251</v>
      </c>
      <c r="F80" s="89">
        <v>0.61477263873237353</v>
      </c>
      <c r="H80" s="91">
        <v>0.62143996166337578</v>
      </c>
      <c r="I80" s="89">
        <v>0.61336786142299837</v>
      </c>
      <c r="J80" s="89" t="s">
        <v>167</v>
      </c>
      <c r="K80" s="89" t="s">
        <v>167</v>
      </c>
      <c r="M80" s="93">
        <v>0.31552181100934495</v>
      </c>
      <c r="N80" s="93">
        <v>-0.80721002403774111</v>
      </c>
    </row>
    <row r="81" spans="1:14" x14ac:dyDescent="0.25">
      <c r="A81" s="67"/>
      <c r="B81" s="85" t="s">
        <v>29</v>
      </c>
      <c r="C81" s="91">
        <v>0.62277653902685859</v>
      </c>
      <c r="D81" s="89">
        <v>0.72585529812381577</v>
      </c>
      <c r="E81" s="89">
        <v>0.73110840243855491</v>
      </c>
      <c r="F81" s="89">
        <v>0.65454849138533833</v>
      </c>
      <c r="H81" s="91">
        <v>0.69754440109585536</v>
      </c>
      <c r="I81" s="89">
        <v>0.63224941731007422</v>
      </c>
      <c r="J81" s="89" t="s">
        <v>167</v>
      </c>
      <c r="K81" s="89" t="s">
        <v>167</v>
      </c>
      <c r="M81" s="93">
        <v>-9.3605880813741553</v>
      </c>
      <c r="N81" s="93">
        <v>-6.5294983785781131</v>
      </c>
    </row>
    <row r="82" spans="1:14" x14ac:dyDescent="0.25">
      <c r="A82"/>
      <c r="B82" s="85" t="s">
        <v>4</v>
      </c>
      <c r="C82" s="91">
        <v>0.52475707957020823</v>
      </c>
      <c r="D82" s="89">
        <v>0.47907298498424916</v>
      </c>
      <c r="E82" s="89">
        <v>0.47748907434325355</v>
      </c>
      <c r="F82" s="89">
        <v>0.52982573244294984</v>
      </c>
      <c r="H82" s="91">
        <v>0.45064317216940492</v>
      </c>
      <c r="I82" s="89">
        <v>0.45385088906260812</v>
      </c>
      <c r="J82" s="89" t="s">
        <v>167</v>
      </c>
      <c r="K82" s="89" t="s">
        <v>167</v>
      </c>
      <c r="M82" s="93">
        <v>-2.5222095921641041</v>
      </c>
      <c r="N82" s="93">
        <v>0.32077168932032052</v>
      </c>
    </row>
    <row r="83" spans="1:14" x14ac:dyDescent="0.25">
      <c r="A83"/>
      <c r="B83" s="85" t="s">
        <v>5</v>
      </c>
      <c r="C83" s="91">
        <v>0.62606629498240585</v>
      </c>
      <c r="D83" s="89">
        <v>0.71627364142841876</v>
      </c>
      <c r="E83" s="89">
        <v>0.60077354301451646</v>
      </c>
      <c r="F83" s="89">
        <v>0.64377958704304161</v>
      </c>
      <c r="H83" s="91">
        <v>0.64163045948499342</v>
      </c>
      <c r="I83" s="89">
        <v>0.60122407204671935</v>
      </c>
      <c r="J83" s="89" t="s">
        <v>167</v>
      </c>
      <c r="K83" s="89" t="s">
        <v>167</v>
      </c>
      <c r="M83" s="93">
        <v>-11.504956938169942</v>
      </c>
      <c r="N83" s="93">
        <v>-4.0406387438274072</v>
      </c>
    </row>
    <row r="84" spans="1:14" x14ac:dyDescent="0.25">
      <c r="A84"/>
      <c r="B84" s="85" t="s">
        <v>6</v>
      </c>
      <c r="C84" s="91">
        <v>0.57413038190221355</v>
      </c>
      <c r="D84" s="89">
        <v>0.68232956721562621</v>
      </c>
      <c r="E84" s="89">
        <v>0.7254400908574673</v>
      </c>
      <c r="F84" s="89">
        <v>0.7916585880781577</v>
      </c>
      <c r="H84" s="91">
        <v>0.7559475784469788</v>
      </c>
      <c r="I84" s="89">
        <v>0.99716301180800493</v>
      </c>
      <c r="J84" s="89" t="s">
        <v>167</v>
      </c>
      <c r="K84" s="89" t="s">
        <v>167</v>
      </c>
      <c r="M84" s="93">
        <v>31.483344459237873</v>
      </c>
      <c r="N84" s="93">
        <v>24.121543336102611</v>
      </c>
    </row>
    <row r="85" spans="1:14" x14ac:dyDescent="0.25">
      <c r="A85"/>
      <c r="B85" s="101" t="s">
        <v>7</v>
      </c>
      <c r="C85" s="95">
        <v>0.73097426605971216</v>
      </c>
      <c r="D85" s="96">
        <v>0.68448372372331656</v>
      </c>
      <c r="E85" s="96">
        <v>0.70369831254236737</v>
      </c>
      <c r="F85" s="96">
        <v>0.69973997726612658</v>
      </c>
      <c r="H85" s="95">
        <v>0.7274190786083915</v>
      </c>
      <c r="I85" s="96">
        <v>0.59413143897386478</v>
      </c>
      <c r="J85" s="96" t="s">
        <v>167</v>
      </c>
      <c r="K85" s="96" t="s">
        <v>167</v>
      </c>
      <c r="M85" s="98">
        <v>-9.0352284749451783</v>
      </c>
      <c r="N85" s="98">
        <v>-13.328763963452673</v>
      </c>
    </row>
    <row r="86" spans="1:14" x14ac:dyDescent="0.25">
      <c r="A86" s="67"/>
      <c r="B86" s="81" t="s">
        <v>15</v>
      </c>
      <c r="C86" s="86"/>
      <c r="D86" s="87"/>
      <c r="E86" s="87"/>
      <c r="F86" s="87"/>
      <c r="H86" s="86"/>
      <c r="I86" s="87"/>
      <c r="J86" s="87"/>
      <c r="K86" s="87"/>
      <c r="M86" s="83"/>
      <c r="N86" s="83"/>
    </row>
    <row r="87" spans="1:14" x14ac:dyDescent="0.25">
      <c r="B87" s="85" t="s">
        <v>0</v>
      </c>
      <c r="C87" s="91">
        <v>0.21298812024927621</v>
      </c>
      <c r="D87" s="89">
        <v>0.21463596188862669</v>
      </c>
      <c r="E87" s="89">
        <v>0.21005741638991748</v>
      </c>
      <c r="F87" s="89">
        <v>0.22662252733803681</v>
      </c>
      <c r="H87" s="91">
        <v>0.20480835165465894</v>
      </c>
      <c r="I87" s="89">
        <v>0.20785915830781168</v>
      </c>
      <c r="J87" s="89" t="s">
        <v>167</v>
      </c>
      <c r="K87" s="89" t="s">
        <v>167</v>
      </c>
      <c r="M87" s="93">
        <v>-0.67768035808150051</v>
      </c>
      <c r="N87" s="93">
        <v>0.30508066531527434</v>
      </c>
    </row>
    <row r="88" spans="1:14" x14ac:dyDescent="0.25">
      <c r="A88" s="67"/>
      <c r="B88" s="85" t="s">
        <v>28</v>
      </c>
      <c r="C88" s="91">
        <v>0.31486210290740319</v>
      </c>
      <c r="D88" s="89">
        <v>0.32411324794884205</v>
      </c>
      <c r="E88" s="89">
        <v>0.33462468620656421</v>
      </c>
      <c r="F88" s="89">
        <v>0.28410094374434902</v>
      </c>
      <c r="H88" s="91">
        <v>0.32016368956674579</v>
      </c>
      <c r="I88" s="89">
        <v>0.35120322658219899</v>
      </c>
      <c r="J88" s="89" t="s">
        <v>167</v>
      </c>
      <c r="K88" s="89" t="s">
        <v>167</v>
      </c>
      <c r="M88" s="93">
        <v>2.7089978633356937</v>
      </c>
      <c r="N88" s="93">
        <v>3.1039537015453202</v>
      </c>
    </row>
    <row r="89" spans="1:14" x14ac:dyDescent="0.25">
      <c r="A89" s="67"/>
      <c r="B89" s="85" t="s">
        <v>27</v>
      </c>
      <c r="C89" s="91">
        <v>0.25304331425866933</v>
      </c>
      <c r="D89" s="89">
        <v>0.25946741491059133</v>
      </c>
      <c r="E89" s="89">
        <v>0.25120979705498164</v>
      </c>
      <c r="F89" s="89">
        <v>0.25907197790575898</v>
      </c>
      <c r="H89" s="91">
        <v>0.25661948578489702</v>
      </c>
      <c r="I89" s="89">
        <v>0.25254240070498213</v>
      </c>
      <c r="J89" s="89" t="s">
        <v>167</v>
      </c>
      <c r="K89" s="89" t="s">
        <v>167</v>
      </c>
      <c r="M89" s="93">
        <v>-0.69250142056092034</v>
      </c>
      <c r="N89" s="93">
        <v>-0.40770850799148883</v>
      </c>
    </row>
    <row r="90" spans="1:14" x14ac:dyDescent="0.25">
      <c r="A90"/>
      <c r="B90" s="85" t="s">
        <v>3</v>
      </c>
      <c r="C90" s="91">
        <v>0.25781467428007565</v>
      </c>
      <c r="D90" s="89">
        <v>0.28132266370584341</v>
      </c>
      <c r="E90" s="89">
        <v>0.30219170735621853</v>
      </c>
      <c r="F90" s="89">
        <v>0.12606694600315282</v>
      </c>
      <c r="H90" s="91">
        <v>0.22928429027149627</v>
      </c>
      <c r="I90" s="89">
        <v>0.18401278025926401</v>
      </c>
      <c r="J90" s="89" t="s">
        <v>167</v>
      </c>
      <c r="K90" s="89" t="s">
        <v>167</v>
      </c>
      <c r="M90" s="93">
        <v>-9.7309883446579395</v>
      </c>
      <c r="N90" s="93">
        <v>-4.5271510012232259</v>
      </c>
    </row>
    <row r="91" spans="1:14" x14ac:dyDescent="0.25">
      <c r="A91" s="67"/>
      <c r="B91" s="85" t="s">
        <v>30</v>
      </c>
      <c r="C91" s="91">
        <v>0.36921356508076386</v>
      </c>
      <c r="D91" s="89">
        <v>0.39229297776450051</v>
      </c>
      <c r="E91" s="89">
        <v>0.32951835740603913</v>
      </c>
      <c r="F91" s="89">
        <v>0.38635738185322543</v>
      </c>
      <c r="H91" s="91">
        <v>0.37092462873447107</v>
      </c>
      <c r="I91" s="89">
        <v>0.38972891652660185</v>
      </c>
      <c r="J91" s="89" t="s">
        <v>167</v>
      </c>
      <c r="K91" s="89" t="s">
        <v>167</v>
      </c>
      <c r="M91" s="93">
        <v>-0.25640612378986516</v>
      </c>
      <c r="N91" s="93">
        <v>1.880428779213078</v>
      </c>
    </row>
    <row r="92" spans="1:14" x14ac:dyDescent="0.25">
      <c r="A92" s="67"/>
      <c r="B92" s="85" t="s">
        <v>29</v>
      </c>
      <c r="C92" s="91">
        <v>0.35075484016086717</v>
      </c>
      <c r="D92" s="89">
        <v>0.3186203750853861</v>
      </c>
      <c r="E92" s="89">
        <v>0.34150164456231691</v>
      </c>
      <c r="F92" s="89">
        <v>0.35065610039489942</v>
      </c>
      <c r="H92" s="91">
        <v>0.29337844247350187</v>
      </c>
      <c r="I92" s="89">
        <v>0.30882573629404603</v>
      </c>
      <c r="J92" s="89" t="s">
        <v>167</v>
      </c>
      <c r="K92" s="89" t="s">
        <v>167</v>
      </c>
      <c r="M92" s="93">
        <v>-0.97946387913400712</v>
      </c>
      <c r="N92" s="93">
        <v>1.5447293820544161</v>
      </c>
    </row>
    <row r="93" spans="1:14" x14ac:dyDescent="0.25">
      <c r="A93"/>
      <c r="B93" s="85" t="s">
        <v>4</v>
      </c>
      <c r="C93" s="91">
        <v>0.51306317698857584</v>
      </c>
      <c r="D93" s="89">
        <v>0.91355531026611958</v>
      </c>
      <c r="E93" s="89">
        <v>1.010301048279459</v>
      </c>
      <c r="F93" s="89">
        <v>1.4097192331137025</v>
      </c>
      <c r="H93" s="91">
        <v>0.57860845480032852</v>
      </c>
      <c r="I93" s="89">
        <v>0.53092038605246994</v>
      </c>
      <c r="J93" s="89" t="s">
        <v>167</v>
      </c>
      <c r="K93" s="89" t="s">
        <v>167</v>
      </c>
      <c r="M93" s="93">
        <v>-38.263492421364965</v>
      </c>
      <c r="N93" s="93">
        <v>-4.7688068747858576</v>
      </c>
    </row>
    <row r="94" spans="1:14" x14ac:dyDescent="0.25">
      <c r="A94"/>
      <c r="B94" s="85" t="s">
        <v>5</v>
      </c>
      <c r="C94" s="91">
        <v>0.3035733288180853</v>
      </c>
      <c r="D94" s="89">
        <v>0.2896024370006034</v>
      </c>
      <c r="E94" s="89">
        <v>0.36519056080004642</v>
      </c>
      <c r="F94" s="89">
        <v>0.2200331650042327</v>
      </c>
      <c r="H94" s="91">
        <v>0.27208826159242178</v>
      </c>
      <c r="I94" s="89">
        <v>0.32961025993108717</v>
      </c>
      <c r="J94" s="89" t="s">
        <v>167</v>
      </c>
      <c r="K94" s="89" t="s">
        <v>167</v>
      </c>
      <c r="M94" s="93">
        <v>4.0007822930483776</v>
      </c>
      <c r="N94" s="93">
        <v>5.7521998338665394</v>
      </c>
    </row>
    <row r="95" spans="1:14" x14ac:dyDescent="0.25">
      <c r="A95"/>
      <c r="B95" s="85" t="s">
        <v>6</v>
      </c>
      <c r="C95" s="91">
        <v>0.32043298467526149</v>
      </c>
      <c r="D95" s="89">
        <v>0.25698965913443123</v>
      </c>
      <c r="E95" s="89">
        <v>0.32556398740385112</v>
      </c>
      <c r="F95" s="89">
        <v>0.22212886964389583</v>
      </c>
      <c r="H95" s="91">
        <v>0.33907193789659607</v>
      </c>
      <c r="I95" s="89">
        <v>0.31162142820630784</v>
      </c>
      <c r="J95" s="89" t="s">
        <v>167</v>
      </c>
      <c r="K95" s="89" t="s">
        <v>167</v>
      </c>
      <c r="M95" s="93">
        <v>5.4631769071876608</v>
      </c>
      <c r="N95" s="93">
        <v>-2.7450509690288225</v>
      </c>
    </row>
    <row r="96" spans="1:14" x14ac:dyDescent="0.25">
      <c r="A96"/>
      <c r="B96" s="101" t="s">
        <v>7</v>
      </c>
      <c r="C96" s="95">
        <v>0.28386295995505767</v>
      </c>
      <c r="D96" s="96">
        <v>0.31427745477456492</v>
      </c>
      <c r="E96" s="96">
        <v>0.31015155590631571</v>
      </c>
      <c r="F96" s="96">
        <v>0.35582398037885987</v>
      </c>
      <c r="H96" s="95">
        <v>0.31126944765801129</v>
      </c>
      <c r="I96" s="96">
        <v>0.39569742483523546</v>
      </c>
      <c r="J96" s="96" t="s">
        <v>167</v>
      </c>
      <c r="K96" s="96" t="s">
        <v>167</v>
      </c>
      <c r="M96" s="98">
        <v>8.1419970060670526</v>
      </c>
      <c r="N96" s="98">
        <v>8.4427977177224172</v>
      </c>
    </row>
  </sheetData>
  <dataConsolidate/>
  <mergeCells count="2">
    <mergeCell ref="M7:M9"/>
    <mergeCell ref="N7:N9"/>
  </mergeCells>
  <pageMargins left="0.52" right="0.31" top="0.98425196850393704" bottom="0.98425196850393704" header="0" footer="0"/>
  <pageSetup paperSize="9" scale="4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7380"/>
    <pageSetUpPr fitToPage="1"/>
  </sheetPr>
  <dimension ref="A1:AA60"/>
  <sheetViews>
    <sheetView showGridLines="0" showRowColHeaders="0" zoomScale="80" zoomScaleNormal="80" workbookViewId="0"/>
  </sheetViews>
  <sheetFormatPr baseColWidth="10" defaultColWidth="0" defaultRowHeight="15" zeroHeight="1" x14ac:dyDescent="0.3"/>
  <cols>
    <col min="1" max="1" width="10.5703125" style="2" customWidth="1"/>
    <col min="2" max="2" width="57.140625" style="2" customWidth="1"/>
    <col min="3" max="26" width="10.5703125" style="2" customWidth="1"/>
    <col min="27" max="27" width="9.5703125" style="2" customWidth="1"/>
    <col min="28" max="16384" width="9.5703125" style="2" hidden="1"/>
  </cols>
  <sheetData>
    <row r="1" spans="2:26" x14ac:dyDescent="0.3"/>
    <row r="2" spans="2:26" s="4" customFormat="1" ht="50.1" customHeight="1" x14ac:dyDescent="0.3">
      <c r="B2" s="60" t="s">
        <v>158</v>
      </c>
      <c r="C2" s="61"/>
      <c r="D2" s="61"/>
      <c r="E2" s="60"/>
      <c r="F2" s="60"/>
      <c r="G2" s="60"/>
      <c r="H2" s="60"/>
      <c r="I2" s="60"/>
      <c r="J2" s="60"/>
      <c r="K2" s="60"/>
      <c r="L2" s="60"/>
      <c r="M2" s="60"/>
      <c r="N2" s="60"/>
      <c r="O2" s="60"/>
      <c r="P2" s="60"/>
      <c r="Q2" s="60"/>
      <c r="R2" s="60"/>
      <c r="S2" s="60"/>
      <c r="T2" s="60"/>
      <c r="U2" s="60"/>
      <c r="V2" s="60"/>
      <c r="W2" s="60"/>
      <c r="X2" s="60"/>
      <c r="Y2" s="60"/>
      <c r="Z2" s="60"/>
    </row>
    <row r="3" spans="2:26" ht="68.45" customHeight="1" x14ac:dyDescent="0.3">
      <c r="B3" s="3"/>
    </row>
    <row r="4" spans="2:26" ht="27.95" customHeight="1" x14ac:dyDescent="0.3">
      <c r="B4" s="3"/>
      <c r="C4" s="116" t="s">
        <v>0</v>
      </c>
      <c r="D4" s="115"/>
      <c r="E4" s="116" t="s">
        <v>28</v>
      </c>
      <c r="F4" s="117"/>
      <c r="G4" s="116" t="s">
        <v>27</v>
      </c>
      <c r="H4" s="117"/>
      <c r="I4" s="116" t="s">
        <v>3</v>
      </c>
      <c r="J4" s="117"/>
      <c r="K4" s="116" t="s">
        <v>30</v>
      </c>
      <c r="L4" s="115"/>
      <c r="M4" s="114" t="s">
        <v>29</v>
      </c>
      <c r="N4" s="115"/>
      <c r="O4" s="116" t="s">
        <v>4</v>
      </c>
      <c r="P4" s="115"/>
      <c r="Q4" s="116" t="s">
        <v>5</v>
      </c>
      <c r="R4" s="115"/>
      <c r="S4" s="116" t="s">
        <v>6</v>
      </c>
      <c r="T4" s="115"/>
      <c r="U4" s="116" t="s">
        <v>7</v>
      </c>
      <c r="V4" s="115"/>
      <c r="W4" s="116" t="s">
        <v>32</v>
      </c>
      <c r="X4" s="115"/>
      <c r="Y4" s="116" t="s">
        <v>1</v>
      </c>
      <c r="Z4" s="115"/>
    </row>
    <row r="5" spans="2:26" s="5" customFormat="1" ht="16.5" x14ac:dyDescent="0.3">
      <c r="B5" s="109"/>
      <c r="C5" s="7" t="s">
        <v>196</v>
      </c>
      <c r="D5" s="7" t="s">
        <v>195</v>
      </c>
      <c r="E5" s="7" t="s">
        <v>196</v>
      </c>
      <c r="F5" s="7" t="s">
        <v>195</v>
      </c>
      <c r="G5" s="7" t="s">
        <v>196</v>
      </c>
      <c r="H5" s="7" t="s">
        <v>195</v>
      </c>
      <c r="I5" s="7" t="s">
        <v>196</v>
      </c>
      <c r="J5" s="7" t="s">
        <v>195</v>
      </c>
      <c r="K5" s="7" t="s">
        <v>196</v>
      </c>
      <c r="L5" s="7" t="s">
        <v>195</v>
      </c>
      <c r="M5" s="7" t="s">
        <v>196</v>
      </c>
      <c r="N5" s="7" t="s">
        <v>195</v>
      </c>
      <c r="O5" s="7" t="s">
        <v>196</v>
      </c>
      <c r="P5" s="7" t="s">
        <v>195</v>
      </c>
      <c r="Q5" s="7" t="s">
        <v>196</v>
      </c>
      <c r="R5" s="7" t="s">
        <v>195</v>
      </c>
      <c r="S5" s="7" t="s">
        <v>196</v>
      </c>
      <c r="T5" s="7" t="s">
        <v>195</v>
      </c>
      <c r="U5" s="7" t="s">
        <v>196</v>
      </c>
      <c r="V5" s="7" t="s">
        <v>195</v>
      </c>
      <c r="W5" s="7" t="s">
        <v>196</v>
      </c>
      <c r="X5" s="7" t="s">
        <v>195</v>
      </c>
      <c r="Y5" s="7" t="s">
        <v>196</v>
      </c>
      <c r="Z5" s="7" t="s">
        <v>195</v>
      </c>
    </row>
    <row r="6" spans="2:26" ht="18" customHeight="1" x14ac:dyDescent="0.3">
      <c r="B6" s="8" t="s">
        <v>8</v>
      </c>
      <c r="C6" s="9">
        <v>4458.8009109599998</v>
      </c>
      <c r="D6" s="9">
        <v>4593.2984762100004</v>
      </c>
      <c r="E6" s="9">
        <v>3031.0672397062199</v>
      </c>
      <c r="F6" s="9">
        <v>2869.7501770650001</v>
      </c>
      <c r="G6" s="9">
        <v>2461.8093356631703</v>
      </c>
      <c r="H6" s="9">
        <v>2608.6714819607901</v>
      </c>
      <c r="I6" s="9">
        <v>1114.5958677167798</v>
      </c>
      <c r="J6" s="9">
        <v>1649.22403630643</v>
      </c>
      <c r="K6" s="9">
        <v>1528.00303167214</v>
      </c>
      <c r="L6" s="9">
        <v>1486.0443409613001</v>
      </c>
      <c r="M6" s="9">
        <v>1445.0243820669</v>
      </c>
      <c r="N6" s="9">
        <v>969.62911647440899</v>
      </c>
      <c r="O6" s="9">
        <v>40.949982209722805</v>
      </c>
      <c r="P6" s="9">
        <v>42.111815214583302</v>
      </c>
      <c r="Q6" s="9">
        <v>3131.26539618063</v>
      </c>
      <c r="R6" s="9">
        <v>3586.50539576962</v>
      </c>
      <c r="S6" s="9">
        <v>1174.7139999999999</v>
      </c>
      <c r="T6" s="9">
        <v>1212.1890000000001</v>
      </c>
      <c r="U6" s="9">
        <v>1094.39586087204</v>
      </c>
      <c r="V6" s="9">
        <v>1066.7708265111301</v>
      </c>
      <c r="W6" s="9">
        <v>-2039.3243357870037</v>
      </c>
      <c r="X6" s="9">
        <v>-2384.3483008026628</v>
      </c>
      <c r="Y6" s="9">
        <v>17441.3016712606</v>
      </c>
      <c r="Z6" s="9">
        <v>17699.846365670597</v>
      </c>
    </row>
    <row r="7" spans="2:26" ht="18" customHeight="1" x14ac:dyDescent="0.3">
      <c r="B7" s="10" t="s">
        <v>10</v>
      </c>
      <c r="C7" s="11">
        <v>4007.2799796199997</v>
      </c>
      <c r="D7" s="11">
        <v>4118.7510185700003</v>
      </c>
      <c r="E7" s="11">
        <v>2301.6066372219798</v>
      </c>
      <c r="F7" s="11">
        <v>2249.8149265874999</v>
      </c>
      <c r="G7" s="11">
        <v>1989.5100605243401</v>
      </c>
      <c r="H7" s="11">
        <v>2016.6753917178301</v>
      </c>
      <c r="I7" s="11">
        <v>711.02499934388004</v>
      </c>
      <c r="J7" s="11">
        <v>1023.74303875407</v>
      </c>
      <c r="K7" s="11">
        <v>797.10745062856199</v>
      </c>
      <c r="L7" s="11">
        <v>779.21257569376303</v>
      </c>
      <c r="M7" s="11">
        <v>623.40089376634296</v>
      </c>
      <c r="N7" s="11">
        <v>600.35810280984401</v>
      </c>
      <c r="O7" s="11">
        <v>26.049791662406101</v>
      </c>
      <c r="P7" s="11">
        <v>28.908099628408102</v>
      </c>
      <c r="Q7" s="11">
        <v>1836.1340587165</v>
      </c>
      <c r="R7" s="11">
        <v>2175.7662932949697</v>
      </c>
      <c r="S7" s="11">
        <v>340.42</v>
      </c>
      <c r="T7" s="11">
        <v>336.09399999999999</v>
      </c>
      <c r="U7" s="11">
        <v>925.26383773059092</v>
      </c>
      <c r="V7" s="11">
        <v>804.03956656769003</v>
      </c>
      <c r="W7" s="11">
        <v>43.612329071999064</v>
      </c>
      <c r="X7" s="11">
        <v>25.333215231725013</v>
      </c>
      <c r="Y7" s="11">
        <v>13601.4100382866</v>
      </c>
      <c r="Z7" s="11">
        <v>14158.696228855799</v>
      </c>
    </row>
    <row r="8" spans="2:26" ht="21.75" customHeight="1" x14ac:dyDescent="0.3">
      <c r="B8" s="10" t="s">
        <v>188</v>
      </c>
      <c r="C8" s="11">
        <v>-3012.7812131800001</v>
      </c>
      <c r="D8" s="11">
        <v>-3000.96791042215</v>
      </c>
      <c r="E8" s="11">
        <v>-1372.9471055901297</v>
      </c>
      <c r="F8" s="11">
        <v>-1411.67523918343</v>
      </c>
      <c r="G8" s="11">
        <v>-1605.0347222865801</v>
      </c>
      <c r="H8" s="11">
        <v>-1520.3744217869096</v>
      </c>
      <c r="I8" s="11">
        <v>-545.70321937306676</v>
      </c>
      <c r="J8" s="11">
        <v>-833.05398096228794</v>
      </c>
      <c r="K8" s="11">
        <v>-476.85944152595073</v>
      </c>
      <c r="L8" s="11">
        <v>-483.62672289781091</v>
      </c>
      <c r="M8" s="11">
        <v>-395.69158480949858</v>
      </c>
      <c r="N8" s="11">
        <v>-409.56417608162963</v>
      </c>
      <c r="O8" s="11">
        <v>-15.185254781727201</v>
      </c>
      <c r="P8" s="11">
        <v>-14.520090177399799</v>
      </c>
      <c r="Q8" s="11">
        <v>-1186.23245218436</v>
      </c>
      <c r="R8" s="11">
        <v>-1413.6817754266999</v>
      </c>
      <c r="S8" s="11">
        <v>-200.73699999999999</v>
      </c>
      <c r="T8" s="11">
        <v>-233.92099999999999</v>
      </c>
      <c r="U8" s="11">
        <v>-685.21961509623998</v>
      </c>
      <c r="V8" s="11">
        <v>-566.66442267771208</v>
      </c>
      <c r="W8" s="11">
        <v>-30.995622121962679</v>
      </c>
      <c r="X8" s="11">
        <v>-23.297037889376259</v>
      </c>
      <c r="Y8" s="11">
        <v>-9527.3872309495127</v>
      </c>
      <c r="Z8" s="11">
        <v>-9911.3467775054069</v>
      </c>
    </row>
    <row r="9" spans="2:26" ht="18" customHeight="1" x14ac:dyDescent="0.3">
      <c r="B9" s="10" t="s">
        <v>19</v>
      </c>
      <c r="C9" s="11">
        <v>-873.01456594000001</v>
      </c>
      <c r="D9" s="11">
        <v>-856.80608762476197</v>
      </c>
      <c r="E9" s="11">
        <v>-784.27123795903105</v>
      </c>
      <c r="F9" s="11">
        <v>-709.62142255055994</v>
      </c>
      <c r="G9" s="11">
        <v>-580.15514381606397</v>
      </c>
      <c r="H9" s="11">
        <v>-529.2125371244</v>
      </c>
      <c r="I9" s="11">
        <v>-177.42622981682399</v>
      </c>
      <c r="J9" s="11">
        <v>-244.51376869821601</v>
      </c>
      <c r="K9" s="11">
        <v>-308.84584729995203</v>
      </c>
      <c r="L9" s="11">
        <v>-290.79340431449299</v>
      </c>
      <c r="M9" s="11">
        <v>-224.96678806275901</v>
      </c>
      <c r="N9" s="11">
        <v>-196.18463451947099</v>
      </c>
      <c r="O9" s="11">
        <v>-19.026325220756899</v>
      </c>
      <c r="P9" s="11">
        <v>-27.845598555237199</v>
      </c>
      <c r="Q9" s="11">
        <v>-535.98572788136607</v>
      </c>
      <c r="R9" s="11">
        <v>-630.13641239252104</v>
      </c>
      <c r="S9" s="11">
        <v>-75.552000000000007</v>
      </c>
      <c r="T9" s="11">
        <v>-91.146000000000001</v>
      </c>
      <c r="U9" s="11">
        <v>-247.877095287233</v>
      </c>
      <c r="V9" s="11">
        <v>-251.24427983454501</v>
      </c>
      <c r="W9" s="11">
        <v>-11.532303084613872</v>
      </c>
      <c r="X9" s="11">
        <v>-8.898123279215536</v>
      </c>
      <c r="Y9" s="11">
        <v>-3838.6532643686</v>
      </c>
      <c r="Z9" s="11">
        <v>-3836.402268893421</v>
      </c>
    </row>
    <row r="10" spans="2:26" ht="18" customHeight="1" x14ac:dyDescent="0.3">
      <c r="B10" s="10" t="s">
        <v>189</v>
      </c>
      <c r="C10" s="11">
        <v>-21.906175090000005</v>
      </c>
      <c r="D10" s="11">
        <v>-33.445958359999999</v>
      </c>
      <c r="E10" s="11">
        <v>2.1834492374200001</v>
      </c>
      <c r="F10" s="11">
        <v>1.3457639429999999</v>
      </c>
      <c r="G10" s="11">
        <v>13.0493389828481</v>
      </c>
      <c r="H10" s="11">
        <v>13.477148530969799</v>
      </c>
      <c r="I10" s="11">
        <v>-7.5476400712211067</v>
      </c>
      <c r="J10" s="11">
        <v>-9.0402574240720206</v>
      </c>
      <c r="K10" s="11">
        <v>-8.0472754293953006</v>
      </c>
      <c r="L10" s="11">
        <v>2.4721599799889007</v>
      </c>
      <c r="M10" s="11">
        <v>-4.0718413832502991</v>
      </c>
      <c r="N10" s="11">
        <v>-8.1990163481620844</v>
      </c>
      <c r="O10" s="11">
        <v>0</v>
      </c>
      <c r="P10" s="11">
        <v>0</v>
      </c>
      <c r="Q10" s="11">
        <v>-2.3874036205264502</v>
      </c>
      <c r="R10" s="11">
        <v>-1.8138735542325801</v>
      </c>
      <c r="S10" s="11">
        <v>-16.532</v>
      </c>
      <c r="T10" s="11">
        <v>-2.52</v>
      </c>
      <c r="U10" s="11">
        <v>-2.5547175085932601</v>
      </c>
      <c r="V10" s="11">
        <v>-2.3611573491011599</v>
      </c>
      <c r="W10" s="11">
        <v>-0.40032606289289469</v>
      </c>
      <c r="X10" s="11">
        <v>-0.32459988083047209</v>
      </c>
      <c r="Y10" s="11">
        <v>-48.214590945611207</v>
      </c>
      <c r="Z10" s="11">
        <v>-40.409790462439616</v>
      </c>
    </row>
    <row r="11" spans="2:26" s="14" customFormat="1" ht="18" customHeight="1" x14ac:dyDescent="0.3">
      <c r="B11" s="12" t="s">
        <v>20</v>
      </c>
      <c r="C11" s="13">
        <v>99.578025409999583</v>
      </c>
      <c r="D11" s="13">
        <v>227.53106216308831</v>
      </c>
      <c r="E11" s="13">
        <v>146.57174291023904</v>
      </c>
      <c r="F11" s="13">
        <v>129.86402879651001</v>
      </c>
      <c r="G11" s="13">
        <v>-182.6304665954558</v>
      </c>
      <c r="H11" s="13">
        <v>-19.434418662509728</v>
      </c>
      <c r="I11" s="13">
        <v>-19.652089917231816</v>
      </c>
      <c r="J11" s="13">
        <v>-62.864968330506002</v>
      </c>
      <c r="K11" s="13">
        <v>3.3548863732639358</v>
      </c>
      <c r="L11" s="13">
        <v>7.2646084614480326</v>
      </c>
      <c r="M11" s="13">
        <v>-1.3293204891649255</v>
      </c>
      <c r="N11" s="13">
        <v>-13.589724139418687</v>
      </c>
      <c r="O11" s="13">
        <v>-8.1617883400779991</v>
      </c>
      <c r="P11" s="13">
        <v>-13.457589104228896</v>
      </c>
      <c r="Q11" s="13">
        <v>111.52847503024749</v>
      </c>
      <c r="R11" s="13">
        <v>130.1342319215162</v>
      </c>
      <c r="S11" s="13">
        <v>47.599000000000018</v>
      </c>
      <c r="T11" s="13">
        <v>8.5070000000000014</v>
      </c>
      <c r="U11" s="13">
        <v>-10.38759016147532</v>
      </c>
      <c r="V11" s="13">
        <v>-16.230293293668222</v>
      </c>
      <c r="W11" s="13">
        <v>0.6840778025296177</v>
      </c>
      <c r="X11" s="13">
        <v>-7.1865458176972536</v>
      </c>
      <c r="Y11" s="13">
        <v>187.15495202287596</v>
      </c>
      <c r="Z11" s="13">
        <v>370.53739199453133</v>
      </c>
    </row>
    <row r="12" spans="2:26" ht="18" customHeight="1" x14ac:dyDescent="0.3">
      <c r="B12" s="10" t="s">
        <v>21</v>
      </c>
      <c r="C12" s="11">
        <v>170.528998165145</v>
      </c>
      <c r="D12" s="11">
        <v>311.70116775521103</v>
      </c>
      <c r="E12" s="11">
        <v>190.06756662353698</v>
      </c>
      <c r="F12" s="11">
        <v>170.39583627799499</v>
      </c>
      <c r="G12" s="11">
        <v>132.14111088927442</v>
      </c>
      <c r="H12" s="11">
        <v>136.16555467928242</v>
      </c>
      <c r="I12" s="11">
        <v>35.354874762524602</v>
      </c>
      <c r="J12" s="11">
        <v>-8.1516468340679999</v>
      </c>
      <c r="K12" s="11">
        <v>70.512286551214387</v>
      </c>
      <c r="L12" s="11">
        <v>63.990512448480395</v>
      </c>
      <c r="M12" s="11">
        <v>30.895146356715451</v>
      </c>
      <c r="N12" s="11">
        <v>42.043832495497895</v>
      </c>
      <c r="O12" s="11">
        <v>2.8813580507225622</v>
      </c>
      <c r="P12" s="11">
        <v>4.7555384839055126</v>
      </c>
      <c r="Q12" s="11">
        <v>79.760984968104054</v>
      </c>
      <c r="R12" s="11">
        <v>91.602708094502049</v>
      </c>
      <c r="S12" s="11">
        <v>27.636654561007802</v>
      </c>
      <c r="T12" s="11">
        <v>40.507849857379504</v>
      </c>
      <c r="U12" s="11">
        <v>0.23062745417893166</v>
      </c>
      <c r="V12" s="11">
        <v>2.0967098217913409</v>
      </c>
      <c r="W12" s="11">
        <v>41.596928753121468</v>
      </c>
      <c r="X12" s="11">
        <v>66.938872067645988</v>
      </c>
      <c r="Y12" s="11">
        <v>781.60653713554575</v>
      </c>
      <c r="Z12" s="11">
        <v>922.04693514762334</v>
      </c>
    </row>
    <row r="13" spans="2:26" ht="18" customHeight="1" x14ac:dyDescent="0.3">
      <c r="B13" s="15" t="s">
        <v>190</v>
      </c>
      <c r="C13" s="16">
        <v>-43.866428030000002</v>
      </c>
      <c r="D13" s="16">
        <v>-54.071729669999996</v>
      </c>
      <c r="E13" s="16">
        <v>0.14182078944000001</v>
      </c>
      <c r="F13" s="16">
        <v>1.8482390190000002</v>
      </c>
      <c r="G13" s="16">
        <v>-2.41580673824107</v>
      </c>
      <c r="H13" s="16">
        <v>-1.1784930230087651</v>
      </c>
      <c r="I13" s="16">
        <v>-4.5599048676726053</v>
      </c>
      <c r="J13" s="16">
        <v>-0.86094468561732607</v>
      </c>
      <c r="K13" s="16">
        <v>-6.7849335766399994</v>
      </c>
      <c r="L13" s="16">
        <v>-3.2432747162800006</v>
      </c>
      <c r="M13" s="16">
        <v>0</v>
      </c>
      <c r="N13" s="16">
        <v>6.6320696258727996E-2</v>
      </c>
      <c r="O13" s="16">
        <v>-3.43755043834416</v>
      </c>
      <c r="P13" s="16">
        <v>4.7728467323233499E-2</v>
      </c>
      <c r="Q13" s="16">
        <v>-3.2881095698876179</v>
      </c>
      <c r="R13" s="16">
        <v>-4.0879760109967123</v>
      </c>
      <c r="S13" s="16">
        <v>1.99</v>
      </c>
      <c r="T13" s="16">
        <v>0.93400000000000005</v>
      </c>
      <c r="U13" s="16">
        <v>0</v>
      </c>
      <c r="V13" s="16">
        <v>0</v>
      </c>
      <c r="W13" s="16">
        <v>12.456000000000342</v>
      </c>
      <c r="X13" s="16">
        <v>-0.2219999999998836</v>
      </c>
      <c r="Y13" s="16">
        <v>-49.764912431345117</v>
      </c>
      <c r="Z13" s="16">
        <v>-60.768129923320721</v>
      </c>
    </row>
    <row r="14" spans="2:26" ht="18" customHeight="1" x14ac:dyDescent="0.3">
      <c r="B14" s="17" t="s">
        <v>22</v>
      </c>
      <c r="C14" s="108">
        <v>226.24059554514457</v>
      </c>
      <c r="D14" s="108">
        <v>485.1605002482994</v>
      </c>
      <c r="E14" s="108">
        <v>336.78113032321596</v>
      </c>
      <c r="F14" s="108">
        <v>302.10810409350501</v>
      </c>
      <c r="G14" s="108">
        <v>-52.905162444422459</v>
      </c>
      <c r="H14" s="108">
        <v>115.55264299376393</v>
      </c>
      <c r="I14" s="108">
        <v>11.142879977620181</v>
      </c>
      <c r="J14" s="108">
        <v>-71.877559850191332</v>
      </c>
      <c r="K14" s="108">
        <v>67.082239347838325</v>
      </c>
      <c r="L14" s="108">
        <v>68.011846193648424</v>
      </c>
      <c r="M14" s="108">
        <v>29.565825867550526</v>
      </c>
      <c r="N14" s="108">
        <v>28.520429052337938</v>
      </c>
      <c r="O14" s="108">
        <v>-8.7179807276995973</v>
      </c>
      <c r="P14" s="108">
        <v>-8.65432215300015</v>
      </c>
      <c r="Q14" s="108">
        <v>188.00135042846395</v>
      </c>
      <c r="R14" s="108">
        <v>217.64896400502153</v>
      </c>
      <c r="S14" s="108">
        <v>77.225654561007815</v>
      </c>
      <c r="T14" s="108">
        <v>49.9488498573795</v>
      </c>
      <c r="U14" s="108">
        <v>-10.156962707296389</v>
      </c>
      <c r="V14" s="108">
        <v>-14.13358347187688</v>
      </c>
      <c r="W14" s="108">
        <v>54.737006555651426</v>
      </c>
      <c r="X14" s="108">
        <v>59.530326249948857</v>
      </c>
      <c r="Y14" s="108">
        <v>918.99657672707656</v>
      </c>
      <c r="Z14" s="108">
        <v>1231.8161972188341</v>
      </c>
    </row>
    <row r="15" spans="2:26" ht="18" customHeight="1" x14ac:dyDescent="0.3">
      <c r="B15" s="19" t="s">
        <v>8</v>
      </c>
      <c r="C15" s="20">
        <v>1794.18999938</v>
      </c>
      <c r="D15" s="20">
        <v>2111.2232192500001</v>
      </c>
      <c r="E15" s="20">
        <v>1637.7548030524999</v>
      </c>
      <c r="F15" s="20">
        <v>1523.074040388</v>
      </c>
      <c r="G15" s="20">
        <v>10.7449391640684</v>
      </c>
      <c r="H15" s="20">
        <v>14.655078532530501</v>
      </c>
      <c r="I15" s="20">
        <v>226.72984751446998</v>
      </c>
      <c r="J15" s="20">
        <v>278.70000186082598</v>
      </c>
      <c r="K15" s="20">
        <v>267.32241675789703</v>
      </c>
      <c r="L15" s="20">
        <v>237.523548287079</v>
      </c>
      <c r="M15" s="20">
        <v>332.28609083625304</v>
      </c>
      <c r="N15" s="20">
        <v>299.35922349253599</v>
      </c>
      <c r="O15" s="20">
        <v>0</v>
      </c>
      <c r="P15" s="20">
        <v>0</v>
      </c>
      <c r="Q15" s="20">
        <v>600.645213417121</v>
      </c>
      <c r="R15" s="20">
        <v>648.24426340567595</v>
      </c>
      <c r="S15" s="20">
        <v>0</v>
      </c>
      <c r="T15" s="20">
        <v>0</v>
      </c>
      <c r="U15" s="20">
        <v>0</v>
      </c>
      <c r="V15" s="20">
        <v>0</v>
      </c>
      <c r="W15" s="20">
        <v>0.79831400973023847</v>
      </c>
      <c r="X15" s="20">
        <v>0.5437388893533498</v>
      </c>
      <c r="Y15" s="20">
        <v>4870.4716241320402</v>
      </c>
      <c r="Z15" s="20">
        <v>5113.3231141060014</v>
      </c>
    </row>
    <row r="16" spans="2:26" ht="18" customHeight="1" x14ac:dyDescent="0.3">
      <c r="B16" s="10" t="s">
        <v>10</v>
      </c>
      <c r="C16" s="11">
        <v>1762.0245474600001</v>
      </c>
      <c r="D16" s="11">
        <v>2079.06179329</v>
      </c>
      <c r="E16" s="11">
        <v>1456.6276297392601</v>
      </c>
      <c r="F16" s="11">
        <v>1574.6620115610001</v>
      </c>
      <c r="G16" s="11">
        <v>6.01791654635083</v>
      </c>
      <c r="H16" s="11">
        <v>6.2974846710394807</v>
      </c>
      <c r="I16" s="11">
        <v>223.73683150287999</v>
      </c>
      <c r="J16" s="11">
        <v>275.03415402811203</v>
      </c>
      <c r="K16" s="11">
        <v>230.36219790622002</v>
      </c>
      <c r="L16" s="11">
        <v>200.54537395181001</v>
      </c>
      <c r="M16" s="11">
        <v>249.33014296188099</v>
      </c>
      <c r="N16" s="11">
        <v>227.569479661808</v>
      </c>
      <c r="O16" s="11">
        <v>0</v>
      </c>
      <c r="P16" s="11">
        <v>0</v>
      </c>
      <c r="Q16" s="11">
        <v>458.14520987974601</v>
      </c>
      <c r="R16" s="11">
        <v>515.98852014953604</v>
      </c>
      <c r="S16" s="11">
        <v>0</v>
      </c>
      <c r="T16" s="11">
        <v>0</v>
      </c>
      <c r="U16" s="11">
        <v>0</v>
      </c>
      <c r="V16" s="11">
        <v>0</v>
      </c>
      <c r="W16" s="11">
        <v>0.61740677886153572</v>
      </c>
      <c r="X16" s="11">
        <v>0.37164905475382692</v>
      </c>
      <c r="Y16" s="11">
        <v>4386.8618827751998</v>
      </c>
      <c r="Z16" s="11">
        <v>4879.5304663680599</v>
      </c>
    </row>
    <row r="17" spans="2:26" ht="18" customHeight="1" x14ac:dyDescent="0.3">
      <c r="B17" s="10" t="s">
        <v>188</v>
      </c>
      <c r="C17" s="11">
        <v>-2169.2229481300005</v>
      </c>
      <c r="D17" s="11">
        <v>-2478.4230360900001</v>
      </c>
      <c r="E17" s="11">
        <v>-631.07784478583699</v>
      </c>
      <c r="F17" s="11">
        <v>-742.30929992515496</v>
      </c>
      <c r="G17" s="11">
        <v>-2.0024278341336514</v>
      </c>
      <c r="H17" s="11">
        <v>-1.875993934491218</v>
      </c>
      <c r="I17" s="11">
        <v>-285.03067042021803</v>
      </c>
      <c r="J17" s="11">
        <v>-326.10524057293304</v>
      </c>
      <c r="K17" s="11">
        <v>-195.06959810819228</v>
      </c>
      <c r="L17" s="11">
        <v>-197.38602919041551</v>
      </c>
      <c r="M17" s="11">
        <v>-165.67683408720214</v>
      </c>
      <c r="N17" s="11">
        <v>-148.97273112982054</v>
      </c>
      <c r="O17" s="11">
        <v>0</v>
      </c>
      <c r="P17" s="11">
        <v>0</v>
      </c>
      <c r="Q17" s="11">
        <v>-414.84128130371698</v>
      </c>
      <c r="R17" s="11">
        <v>-436.81371298439052</v>
      </c>
      <c r="S17" s="11">
        <v>0</v>
      </c>
      <c r="T17" s="11">
        <v>0</v>
      </c>
      <c r="U17" s="11">
        <v>0</v>
      </c>
      <c r="V17" s="11">
        <v>0</v>
      </c>
      <c r="W17" s="11">
        <v>-0.21674466189673694</v>
      </c>
      <c r="X17" s="11">
        <v>1.4386819703489892E-2</v>
      </c>
      <c r="Y17" s="11">
        <v>-3863.1383493311978</v>
      </c>
      <c r="Z17" s="11">
        <v>-4331.8716570075021</v>
      </c>
    </row>
    <row r="18" spans="2:26" ht="18" customHeight="1" x14ac:dyDescent="0.3">
      <c r="B18" s="10" t="s">
        <v>19</v>
      </c>
      <c r="C18" s="11">
        <v>-200.33585097999998</v>
      </c>
      <c r="D18" s="11">
        <v>-230.84760362</v>
      </c>
      <c r="E18" s="11">
        <v>-571.72576113920297</v>
      </c>
      <c r="F18" s="11">
        <v>-596.58257821041002</v>
      </c>
      <c r="G18" s="11">
        <v>-5.5046936143973495</v>
      </c>
      <c r="H18" s="11">
        <v>-5.8223062094571594</v>
      </c>
      <c r="I18" s="11">
        <v>-15.3642380058706</v>
      </c>
      <c r="J18" s="11">
        <v>-18.8928560216787</v>
      </c>
      <c r="K18" s="11">
        <v>-108.188976509531</v>
      </c>
      <c r="L18" s="11">
        <v>-100.450456959536</v>
      </c>
      <c r="M18" s="11">
        <v>-90.674000729041197</v>
      </c>
      <c r="N18" s="11">
        <v>-80.776182800893395</v>
      </c>
      <c r="O18" s="11">
        <v>0</v>
      </c>
      <c r="P18" s="11">
        <v>0</v>
      </c>
      <c r="Q18" s="11">
        <v>-109.32619430317899</v>
      </c>
      <c r="R18" s="11">
        <v>-130.05764782501899</v>
      </c>
      <c r="S18" s="11">
        <v>0</v>
      </c>
      <c r="T18" s="11">
        <v>0</v>
      </c>
      <c r="U18" s="11">
        <v>0</v>
      </c>
      <c r="V18" s="11">
        <v>0</v>
      </c>
      <c r="W18" s="11">
        <v>-0.19359808740776499</v>
      </c>
      <c r="X18" s="11">
        <v>-0.11544314849580405</v>
      </c>
      <c r="Y18" s="11">
        <v>-1101.3133133686297</v>
      </c>
      <c r="Z18" s="11">
        <v>-1163.5450747954899</v>
      </c>
    </row>
    <row r="19" spans="2:26" ht="18" customHeight="1" x14ac:dyDescent="0.3">
      <c r="B19" s="10" t="s">
        <v>189</v>
      </c>
      <c r="C19" s="11">
        <v>-10.414028610000001</v>
      </c>
      <c r="D19" s="11">
        <v>-17.439264550000004</v>
      </c>
      <c r="E19" s="11">
        <v>-0.42680536821999998</v>
      </c>
      <c r="F19" s="11">
        <v>-3.3079609169999999</v>
      </c>
      <c r="G19" s="11">
        <v>0</v>
      </c>
      <c r="H19" s="11">
        <v>0</v>
      </c>
      <c r="I19" s="11">
        <v>0.59432372789600907</v>
      </c>
      <c r="J19" s="11">
        <v>0.51906606651381104</v>
      </c>
      <c r="K19" s="11">
        <v>-1.2675913963254899</v>
      </c>
      <c r="L19" s="11">
        <v>-1.0236894793072799</v>
      </c>
      <c r="M19" s="11">
        <v>-1.31632953062783</v>
      </c>
      <c r="N19" s="11">
        <v>-2.9015700634612069</v>
      </c>
      <c r="O19" s="11">
        <v>0</v>
      </c>
      <c r="P19" s="11">
        <v>0</v>
      </c>
      <c r="Q19" s="11">
        <v>-0.26928212005572</v>
      </c>
      <c r="R19" s="11">
        <v>-0.54013007251469602</v>
      </c>
      <c r="S19" s="11">
        <v>0</v>
      </c>
      <c r="T19" s="11">
        <v>0</v>
      </c>
      <c r="U19" s="11">
        <v>0</v>
      </c>
      <c r="V19" s="11">
        <v>0</v>
      </c>
      <c r="W19" s="11">
        <v>-6.1577395256572345E-3</v>
      </c>
      <c r="X19" s="11">
        <v>-5.104532744473758E-3</v>
      </c>
      <c r="Y19" s="11">
        <v>-13.105871036858687</v>
      </c>
      <c r="Z19" s="11">
        <v>-24.69865354851385</v>
      </c>
    </row>
    <row r="20" spans="2:26" ht="18" customHeight="1" x14ac:dyDescent="0.3">
      <c r="B20" s="12" t="s">
        <v>20</v>
      </c>
      <c r="C20" s="13">
        <v>-617.94828026000039</v>
      </c>
      <c r="D20" s="13">
        <v>-647.64811097000006</v>
      </c>
      <c r="E20" s="13">
        <v>253.39721844600015</v>
      </c>
      <c r="F20" s="13">
        <v>232.46217250843512</v>
      </c>
      <c r="G20" s="13">
        <v>-1.4892049021801705</v>
      </c>
      <c r="H20" s="13">
        <v>-1.4008154729088966</v>
      </c>
      <c r="I20" s="13">
        <v>-76.063753195312628</v>
      </c>
      <c r="J20" s="13">
        <v>-69.444876499985895</v>
      </c>
      <c r="K20" s="13">
        <v>-74.163968107828751</v>
      </c>
      <c r="L20" s="13">
        <v>-98.314801677448784</v>
      </c>
      <c r="M20" s="13">
        <v>-8.3370213849901695</v>
      </c>
      <c r="N20" s="13">
        <v>-5.0810043323671437</v>
      </c>
      <c r="O20" s="13">
        <v>0</v>
      </c>
      <c r="P20" s="13">
        <v>0</v>
      </c>
      <c r="Q20" s="13">
        <v>-66.291547847205692</v>
      </c>
      <c r="R20" s="13">
        <v>-51.422970732388166</v>
      </c>
      <c r="S20" s="13">
        <v>0</v>
      </c>
      <c r="T20" s="13">
        <v>0</v>
      </c>
      <c r="U20" s="13">
        <v>0</v>
      </c>
      <c r="V20" s="13">
        <v>0</v>
      </c>
      <c r="W20" s="13">
        <v>0.20090629003137658</v>
      </c>
      <c r="X20" s="13">
        <v>0.26548819321703898</v>
      </c>
      <c r="Y20" s="13">
        <v>-590.69565096148642</v>
      </c>
      <c r="Z20" s="13">
        <v>-640.58491898344596</v>
      </c>
    </row>
    <row r="21" spans="2:26" ht="18" customHeight="1" x14ac:dyDescent="0.3">
      <c r="B21" s="21" t="s">
        <v>191</v>
      </c>
      <c r="C21" s="22">
        <v>814.56264145999967</v>
      </c>
      <c r="D21" s="22">
        <v>869.33050727000011</v>
      </c>
      <c r="E21" s="22">
        <v>243.55679495071979</v>
      </c>
      <c r="F21" s="22">
        <v>261.59061556156502</v>
      </c>
      <c r="G21" s="22">
        <v>0.65984439313182275</v>
      </c>
      <c r="H21" s="22">
        <v>0.62556414241745417</v>
      </c>
      <c r="I21" s="22">
        <v>93.001426575541103</v>
      </c>
      <c r="J21" s="22">
        <v>79.594364073078566</v>
      </c>
      <c r="K21" s="22">
        <v>59.265057512578203</v>
      </c>
      <c r="L21" s="22">
        <v>83.588183114391114</v>
      </c>
      <c r="M21" s="22">
        <v>23.303663691703882</v>
      </c>
      <c r="N21" s="22">
        <v>28.132016833319987</v>
      </c>
      <c r="O21" s="22">
        <v>0</v>
      </c>
      <c r="P21" s="22">
        <v>0</v>
      </c>
      <c r="Q21" s="22">
        <v>83.42150218597186</v>
      </c>
      <c r="R21" s="22">
        <v>86.590618199218554</v>
      </c>
      <c r="S21" s="22">
        <v>0</v>
      </c>
      <c r="T21" s="22">
        <v>0</v>
      </c>
      <c r="U21" s="22">
        <v>0</v>
      </c>
      <c r="V21" s="22">
        <v>0</v>
      </c>
      <c r="W21" s="22">
        <v>-27.981418811034569</v>
      </c>
      <c r="X21" s="22">
        <v>-21.982324331661452</v>
      </c>
      <c r="Y21" s="22">
        <v>1289.7895119586117</v>
      </c>
      <c r="Z21" s="22">
        <v>1387.4695448623295</v>
      </c>
    </row>
    <row r="22" spans="2:26" ht="18" customHeight="1" x14ac:dyDescent="0.3">
      <c r="B22" s="17" t="s">
        <v>23</v>
      </c>
      <c r="C22" s="108">
        <v>196.61436119999928</v>
      </c>
      <c r="D22" s="108">
        <v>221.68239630000005</v>
      </c>
      <c r="E22" s="108">
        <v>496.95401339671992</v>
      </c>
      <c r="F22" s="108">
        <v>494.05278807000013</v>
      </c>
      <c r="G22" s="108">
        <v>-0.82936050904834779</v>
      </c>
      <c r="H22" s="108">
        <v>-0.77525133049144246</v>
      </c>
      <c r="I22" s="108">
        <v>16.937673380228475</v>
      </c>
      <c r="J22" s="108">
        <v>10.149487573092671</v>
      </c>
      <c r="K22" s="108">
        <v>-14.898910595250548</v>
      </c>
      <c r="L22" s="108">
        <v>-14.72661856305767</v>
      </c>
      <c r="M22" s="108">
        <v>14.966642306713712</v>
      </c>
      <c r="N22" s="108">
        <v>23.051012500952844</v>
      </c>
      <c r="O22" s="108">
        <v>0</v>
      </c>
      <c r="P22" s="108">
        <v>0</v>
      </c>
      <c r="Q22" s="108">
        <v>17.129954338766169</v>
      </c>
      <c r="R22" s="108">
        <v>35.167647466830388</v>
      </c>
      <c r="S22" s="108">
        <v>0</v>
      </c>
      <c r="T22" s="108">
        <v>0</v>
      </c>
      <c r="U22" s="108">
        <v>0</v>
      </c>
      <c r="V22" s="108">
        <v>0</v>
      </c>
      <c r="W22" s="108">
        <v>-27.780512521003192</v>
      </c>
      <c r="X22" s="108">
        <v>-21.716836138444414</v>
      </c>
      <c r="Y22" s="108">
        <v>699.09386099712526</v>
      </c>
      <c r="Z22" s="108">
        <v>746.88462587888353</v>
      </c>
    </row>
    <row r="23" spans="2:26" ht="18" customHeight="1" x14ac:dyDescent="0.3">
      <c r="B23" s="17" t="s">
        <v>11</v>
      </c>
      <c r="C23" s="108">
        <v>60.474043320000028</v>
      </c>
      <c r="D23" s="108">
        <v>52.833017162445962</v>
      </c>
      <c r="E23" s="108">
        <v>8.7962421236441077</v>
      </c>
      <c r="F23" s="108">
        <v>12.017209356012804</v>
      </c>
      <c r="G23" s="108">
        <v>-0.32209062127341576</v>
      </c>
      <c r="H23" s="108">
        <v>5.4553581955922251E-3</v>
      </c>
      <c r="I23" s="108">
        <v>-6.3626863722319893</v>
      </c>
      <c r="J23" s="108">
        <v>-2.7726327840118872</v>
      </c>
      <c r="K23" s="108">
        <v>1.5235455235900008</v>
      </c>
      <c r="L23" s="108">
        <v>-7.5846767207601005</v>
      </c>
      <c r="M23" s="108">
        <v>-0.59239228056901205</v>
      </c>
      <c r="N23" s="108">
        <v>-1.2088742636373517</v>
      </c>
      <c r="O23" s="108">
        <v>3.5750847292983998</v>
      </c>
      <c r="P23" s="108">
        <v>-2.1646356797794901</v>
      </c>
      <c r="Q23" s="108">
        <v>0</v>
      </c>
      <c r="R23" s="108">
        <v>0</v>
      </c>
      <c r="S23" s="108">
        <v>-8.2095116452218217E-2</v>
      </c>
      <c r="T23" s="108">
        <v>-3.0000000000000001E-3</v>
      </c>
      <c r="U23" s="108">
        <v>-28.793564320503137</v>
      </c>
      <c r="V23" s="108">
        <v>-40.932356695707448</v>
      </c>
      <c r="W23" s="108">
        <v>-172.3039682423863</v>
      </c>
      <c r="X23" s="108">
        <v>-143.73031652097578</v>
      </c>
      <c r="Y23" s="108">
        <v>-134.08788125688355</v>
      </c>
      <c r="Z23" s="108">
        <v>-133.5408107882177</v>
      </c>
    </row>
    <row r="24" spans="2:26" ht="18" customHeight="1" x14ac:dyDescent="0.3">
      <c r="B24" s="19" t="s">
        <v>24</v>
      </c>
      <c r="C24" s="20">
        <v>0</v>
      </c>
      <c r="D24" s="20">
        <v>0</v>
      </c>
      <c r="E24" s="20">
        <v>0</v>
      </c>
      <c r="F24" s="20">
        <v>0</v>
      </c>
      <c r="G24" s="20">
        <v>0</v>
      </c>
      <c r="H24" s="20">
        <v>0</v>
      </c>
      <c r="I24" s="20">
        <v>0</v>
      </c>
      <c r="J24" s="20">
        <v>0</v>
      </c>
      <c r="K24" s="20">
        <v>0</v>
      </c>
      <c r="L24" s="20">
        <v>0</v>
      </c>
      <c r="M24" s="20">
        <v>-1.260667610565E-11</v>
      </c>
      <c r="N24" s="20">
        <v>0</v>
      </c>
      <c r="O24" s="20">
        <v>0</v>
      </c>
      <c r="P24" s="20">
        <v>0</v>
      </c>
      <c r="Q24" s="20">
        <v>0</v>
      </c>
      <c r="R24" s="20">
        <v>0</v>
      </c>
      <c r="S24" s="20">
        <v>0</v>
      </c>
      <c r="T24" s="20">
        <v>0</v>
      </c>
      <c r="U24" s="20">
        <v>-0.22776515556303201</v>
      </c>
      <c r="V24" s="20">
        <v>0.19600724283727</v>
      </c>
      <c r="W24" s="20">
        <v>-7.7324635148100018</v>
      </c>
      <c r="X24" s="20">
        <v>-40.179417777250571</v>
      </c>
      <c r="Y24" s="20">
        <v>-7.9602286703856411</v>
      </c>
      <c r="Z24" s="20">
        <v>-39.983410534413302</v>
      </c>
    </row>
    <row r="25" spans="2:26" ht="18" customHeight="1" x14ac:dyDescent="0.3">
      <c r="B25" s="12" t="s">
        <v>25</v>
      </c>
      <c r="C25" s="13">
        <v>483.32900006514387</v>
      </c>
      <c r="D25" s="13">
        <v>759.67591371074536</v>
      </c>
      <c r="E25" s="13">
        <v>842.53138584357998</v>
      </c>
      <c r="F25" s="13">
        <v>808.1781015195179</v>
      </c>
      <c r="G25" s="13">
        <v>-54.056613574744219</v>
      </c>
      <c r="H25" s="13">
        <v>114.78284702146807</v>
      </c>
      <c r="I25" s="13">
        <v>21.717866985616666</v>
      </c>
      <c r="J25" s="13">
        <v>-64.500705061110551</v>
      </c>
      <c r="K25" s="13">
        <v>53.706874276177778</v>
      </c>
      <c r="L25" s="13">
        <v>45.700550909830653</v>
      </c>
      <c r="M25" s="13">
        <v>43.940075893682618</v>
      </c>
      <c r="N25" s="13">
        <v>50.362567289653427</v>
      </c>
      <c r="O25" s="13">
        <v>-5.1428959984011975</v>
      </c>
      <c r="P25" s="13">
        <v>-10.81895783277964</v>
      </c>
      <c r="Q25" s="13">
        <v>205.13130476723012</v>
      </c>
      <c r="R25" s="13">
        <v>252.8166114718519</v>
      </c>
      <c r="S25" s="13">
        <v>77.143559444555592</v>
      </c>
      <c r="T25" s="13">
        <v>49.9458498573795</v>
      </c>
      <c r="U25" s="13">
        <v>-39.178292183362558</v>
      </c>
      <c r="V25" s="13">
        <v>-54.869932924747062</v>
      </c>
      <c r="W25" s="13">
        <v>-153.0799377225481</v>
      </c>
      <c r="X25" s="13">
        <v>-146.09624418672192</v>
      </c>
      <c r="Y25" s="13">
        <v>1476.0423277969326</v>
      </c>
      <c r="Z25" s="13">
        <v>1805.1766017750867</v>
      </c>
    </row>
    <row r="26" spans="2:26" ht="18" customHeight="1" x14ac:dyDescent="0.3">
      <c r="B26" s="10" t="s">
        <v>192</v>
      </c>
      <c r="C26" s="11">
        <v>-129.23894575</v>
      </c>
      <c r="D26" s="11">
        <v>-148.53233094000001</v>
      </c>
      <c r="E26" s="11">
        <v>-288.50511871786</v>
      </c>
      <c r="F26" s="11">
        <v>-310.89108220200001</v>
      </c>
      <c r="G26" s="11">
        <v>21.1448592593777</v>
      </c>
      <c r="H26" s="11">
        <v>-37.038463605435702</v>
      </c>
      <c r="I26" s="11">
        <v>-6.4660337921484095</v>
      </c>
      <c r="J26" s="11">
        <v>10.5197355077641</v>
      </c>
      <c r="K26" s="11">
        <v>-29.369488569434701</v>
      </c>
      <c r="L26" s="11">
        <v>-21.275304667975401</v>
      </c>
      <c r="M26" s="11">
        <v>-11.230621537125501</v>
      </c>
      <c r="N26" s="11">
        <v>-7.5980341397332305</v>
      </c>
      <c r="O26" s="11">
        <v>1.66850769043914</v>
      </c>
      <c r="P26" s="11">
        <v>1.1856375955026399</v>
      </c>
      <c r="Q26" s="11">
        <v>-52.564924123561894</v>
      </c>
      <c r="R26" s="11">
        <v>-66.75729861457441</v>
      </c>
      <c r="S26" s="11">
        <v>-19.4059730266777</v>
      </c>
      <c r="T26" s="11">
        <v>-2.6560000000000001</v>
      </c>
      <c r="U26" s="11">
        <v>9.5220243927788708</v>
      </c>
      <c r="V26" s="11">
        <v>-0.38194696208493001</v>
      </c>
      <c r="W26" s="11">
        <v>40.812095106200474</v>
      </c>
      <c r="X26" s="11">
        <v>23.437775659000035</v>
      </c>
      <c r="Y26" s="11">
        <v>-463.63361906801208</v>
      </c>
      <c r="Z26" s="11">
        <v>-559.98731236953688</v>
      </c>
    </row>
    <row r="27" spans="2:26" ht="18" customHeight="1" x14ac:dyDescent="0.3">
      <c r="B27" s="10" t="s">
        <v>26</v>
      </c>
      <c r="C27" s="11">
        <v>186.982</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-2.0167314925972</v>
      </c>
      <c r="V27" s="11">
        <v>0</v>
      </c>
      <c r="W27" s="11">
        <v>1.5670000000002038</v>
      </c>
      <c r="X27" s="11">
        <v>0</v>
      </c>
      <c r="Y27" s="11">
        <v>186.53226850740302</v>
      </c>
      <c r="Z27" s="11">
        <v>0</v>
      </c>
    </row>
    <row r="28" spans="2:26" ht="18" customHeight="1" x14ac:dyDescent="0.3">
      <c r="B28" s="15" t="s">
        <v>12</v>
      </c>
      <c r="C28" s="16">
        <v>71.009953879955503</v>
      </c>
      <c r="D28" s="16">
        <v>75.194367631912201</v>
      </c>
      <c r="E28" s="16">
        <v>382.20324107383402</v>
      </c>
      <c r="F28" s="16">
        <v>355.96089801401695</v>
      </c>
      <c r="G28" s="16">
        <v>-0.58304305374221899</v>
      </c>
      <c r="H28" s="16">
        <v>0.48026077913864496</v>
      </c>
      <c r="I28" s="16">
        <v>8.0274207014378192</v>
      </c>
      <c r="J28" s="16">
        <v>6.1508291832742001</v>
      </c>
      <c r="K28" s="16">
        <v>5.8606958068430206</v>
      </c>
      <c r="L28" s="16">
        <v>7.9164999024810401</v>
      </c>
      <c r="M28" s="16">
        <v>8.5155782342028914</v>
      </c>
      <c r="N28" s="16">
        <v>8.5237440652111101</v>
      </c>
      <c r="O28" s="16">
        <v>-1.0853138105042799</v>
      </c>
      <c r="P28" s="16">
        <v>-0.76443868150296301</v>
      </c>
      <c r="Q28" s="16">
        <v>3.7976757966675398E-4</v>
      </c>
      <c r="R28" s="16">
        <v>-1.42918965499672E-2</v>
      </c>
      <c r="S28" s="16">
        <v>-1.1333989302642099E-16</v>
      </c>
      <c r="T28" s="16">
        <v>0</v>
      </c>
      <c r="U28" s="16">
        <v>1.2611536611388101</v>
      </c>
      <c r="V28" s="16">
        <v>1.12200631469151</v>
      </c>
      <c r="W28" s="16">
        <v>14.951561977008838</v>
      </c>
      <c r="X28" s="16">
        <v>15.168338957719302</v>
      </c>
      <c r="Y28" s="16">
        <v>490.16162823775403</v>
      </c>
      <c r="Z28" s="16">
        <v>469.73821427039206</v>
      </c>
    </row>
    <row r="29" spans="2:26" ht="18" customHeight="1" x14ac:dyDescent="0.3">
      <c r="B29" s="17" t="s">
        <v>13</v>
      </c>
      <c r="C29" s="108">
        <v>470.06210043518843</v>
      </c>
      <c r="D29" s="108">
        <v>535.9492151388331</v>
      </c>
      <c r="E29" s="108">
        <v>171.82302605188596</v>
      </c>
      <c r="F29" s="108">
        <v>141.32612130350094</v>
      </c>
      <c r="G29" s="108">
        <v>-32.328711261624306</v>
      </c>
      <c r="H29" s="108">
        <v>77.264122636893731</v>
      </c>
      <c r="I29" s="108">
        <v>7.2244124920304387</v>
      </c>
      <c r="J29" s="108">
        <v>-60.131798736620652</v>
      </c>
      <c r="K29" s="108">
        <v>18.476689899900059</v>
      </c>
      <c r="L29" s="108">
        <v>16.508746339374213</v>
      </c>
      <c r="M29" s="108">
        <v>24.193876122354226</v>
      </c>
      <c r="N29" s="108">
        <v>34.240789084709085</v>
      </c>
      <c r="O29" s="108">
        <v>-2.3890744974577776</v>
      </c>
      <c r="P29" s="108">
        <v>-8.8688815557740384</v>
      </c>
      <c r="Q29" s="108">
        <v>152.56600087608857</v>
      </c>
      <c r="R29" s="108">
        <v>186.07360475382745</v>
      </c>
      <c r="S29" s="108">
        <v>57.737586417877893</v>
      </c>
      <c r="T29" s="108">
        <v>47.289849857379501</v>
      </c>
      <c r="U29" s="108">
        <v>-32.934152944319699</v>
      </c>
      <c r="V29" s="108">
        <v>-56.373886201523504</v>
      </c>
      <c r="W29" s="108">
        <v>-125.65240459335625</v>
      </c>
      <c r="X29" s="108">
        <v>-137.82680748544118</v>
      </c>
      <c r="Y29" s="108">
        <v>708.7793489985695</v>
      </c>
      <c r="Z29" s="108">
        <v>775.45107513515791</v>
      </c>
    </row>
    <row r="30" spans="2:26" ht="18" customHeight="1" x14ac:dyDescent="0.3">
      <c r="B30" s="23" t="s">
        <v>16</v>
      </c>
      <c r="C30" s="24">
        <v>0.75182698201828524</v>
      </c>
      <c r="D30" s="24">
        <v>0.72861114859622278</v>
      </c>
      <c r="E30" s="24">
        <v>0.59651683453922677</v>
      </c>
      <c r="F30" s="24">
        <v>0.62746282927576047</v>
      </c>
      <c r="G30" s="24">
        <v>0.80674873383830448</v>
      </c>
      <c r="H30" s="24">
        <v>0.753901410227372</v>
      </c>
      <c r="I30" s="24">
        <v>0.76748809096252779</v>
      </c>
      <c r="J30" s="24">
        <v>0.81373347551758979</v>
      </c>
      <c r="K30" s="24">
        <v>0.59823734071224743</v>
      </c>
      <c r="L30" s="24">
        <v>0.62066082861563099</v>
      </c>
      <c r="M30" s="24">
        <v>0.63473053819170044</v>
      </c>
      <c r="N30" s="24">
        <v>0.68219979736219771</v>
      </c>
      <c r="O30" s="24">
        <v>0.58293190895810065</v>
      </c>
      <c r="P30" s="24">
        <v>0.50228449341342563</v>
      </c>
      <c r="Q30" s="24">
        <v>0.64604893447353395</v>
      </c>
      <c r="R30" s="24">
        <v>0.64973971689111298</v>
      </c>
      <c r="S30" s="24">
        <v>0.58967451971094531</v>
      </c>
      <c r="T30" s="24">
        <v>0.69599873844817228</v>
      </c>
      <c r="U30" s="24">
        <v>0.74056673043322296</v>
      </c>
      <c r="V30" s="24">
        <v>0.70477181253244459</v>
      </c>
      <c r="W30" s="24"/>
      <c r="X30" s="24"/>
      <c r="Y30" s="24">
        <v>0.70047055445949225</v>
      </c>
      <c r="Z30" s="24">
        <v>0.70001832211823445</v>
      </c>
    </row>
    <row r="31" spans="2:26" ht="18" customHeight="1" x14ac:dyDescent="0.3">
      <c r="B31" s="23" t="s">
        <v>15</v>
      </c>
      <c r="C31" s="25">
        <v>0.22332373719364204</v>
      </c>
      <c r="D31" s="25">
        <v>0.21614611856141064</v>
      </c>
      <c r="E31" s="25">
        <v>0.33980080526079143</v>
      </c>
      <c r="F31" s="25">
        <v>0.3148150766702692</v>
      </c>
      <c r="G31" s="25">
        <v>0.2850479703951605</v>
      </c>
      <c r="H31" s="25">
        <v>0.25573544989514696</v>
      </c>
      <c r="I31" s="25">
        <v>0.2601510074311526</v>
      </c>
      <c r="J31" s="25">
        <v>0.24767350450643538</v>
      </c>
      <c r="K31" s="25">
        <v>0.39755383352578222</v>
      </c>
      <c r="L31" s="25">
        <v>0.37001615904081181</v>
      </c>
      <c r="M31" s="25">
        <v>0.36740183040522717</v>
      </c>
      <c r="N31" s="25">
        <v>0.34043623282680835</v>
      </c>
      <c r="O31" s="25">
        <v>0.73038300909772125</v>
      </c>
      <c r="P31" s="25">
        <v>0.96324555792914257</v>
      </c>
      <c r="Q31" s="25">
        <v>0.29321014385966365</v>
      </c>
      <c r="R31" s="25">
        <v>0.29044952479235792</v>
      </c>
      <c r="S31" s="25">
        <v>0.27050114564361671</v>
      </c>
      <c r="T31" s="25">
        <v>0.27868989032830099</v>
      </c>
      <c r="U31" s="25">
        <v>0.27065989459835044</v>
      </c>
      <c r="V31" s="25">
        <v>0.31541412603144026</v>
      </c>
      <c r="W31" s="25"/>
      <c r="X31" s="25"/>
      <c r="Y31" s="25">
        <v>0.2857694786329556</v>
      </c>
      <c r="Z31" s="25">
        <v>0.27381137335617128</v>
      </c>
    </row>
    <row r="32" spans="2:26" ht="18" customHeight="1" x14ac:dyDescent="0.3">
      <c r="B32" s="26" t="s">
        <v>14</v>
      </c>
      <c r="C32" s="27">
        <v>0.97515071921192731</v>
      </c>
      <c r="D32" s="27">
        <v>0.94475726715763342</v>
      </c>
      <c r="E32" s="27">
        <v>0.93631763980001814</v>
      </c>
      <c r="F32" s="27">
        <v>0.94227790594602967</v>
      </c>
      <c r="G32" s="27">
        <v>1.0917967042334649</v>
      </c>
      <c r="H32" s="27">
        <v>1.009636860122519</v>
      </c>
      <c r="I32" s="27">
        <v>1.0276390983936805</v>
      </c>
      <c r="J32" s="27">
        <v>1.0614069800240251</v>
      </c>
      <c r="K32" s="27">
        <v>0.99579117423802965</v>
      </c>
      <c r="L32" s="27">
        <v>0.99067698765644274</v>
      </c>
      <c r="M32" s="27">
        <v>1.0021323685969277</v>
      </c>
      <c r="N32" s="27">
        <v>1.0226360301890061</v>
      </c>
      <c r="O32" s="27">
        <v>1.3133149180558219</v>
      </c>
      <c r="P32" s="27">
        <v>1.4655300513425682</v>
      </c>
      <c r="Q32" s="27">
        <v>0.93925907833319755</v>
      </c>
      <c r="R32" s="27">
        <v>0.94018924168347096</v>
      </c>
      <c r="S32" s="27">
        <v>0.86017566535456202</v>
      </c>
      <c r="T32" s="27">
        <v>0.97468862877647333</v>
      </c>
      <c r="U32" s="27">
        <v>1.0112266250315733</v>
      </c>
      <c r="V32" s="27">
        <v>1.020185938563885</v>
      </c>
      <c r="W32" s="27"/>
      <c r="X32" s="27"/>
      <c r="Y32" s="27">
        <v>0.9862400330924479</v>
      </c>
      <c r="Z32" s="27">
        <v>0.97382969547440568</v>
      </c>
    </row>
    <row r="33" ht="20.100000000000001" customHeight="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x14ac:dyDescent="0.3"/>
  </sheetData>
  <mergeCells count="12">
    <mergeCell ref="U4:V4"/>
    <mergeCell ref="W4:X4"/>
    <mergeCell ref="Y4:Z4"/>
    <mergeCell ref="C4:D4"/>
    <mergeCell ref="E4:F4"/>
    <mergeCell ref="G4:H4"/>
    <mergeCell ref="I4:J4"/>
    <mergeCell ref="K4:L4"/>
    <mergeCell ref="M4:N4"/>
    <mergeCell ref="O4:P4"/>
    <mergeCell ref="Q4:R4"/>
    <mergeCell ref="S4:T4"/>
  </mergeCells>
  <pageMargins left="0.75" right="0.75" top="1" bottom="1" header="0" footer="0"/>
  <pageSetup paperSize="9" scale="3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17380"/>
    <pageSetUpPr fitToPage="1"/>
  </sheetPr>
  <dimension ref="A1:AA58"/>
  <sheetViews>
    <sheetView showGridLines="0" showRowColHeaders="0" zoomScale="80" zoomScaleNormal="80" workbookViewId="0"/>
  </sheetViews>
  <sheetFormatPr baseColWidth="10" defaultColWidth="0" defaultRowHeight="15" zeroHeight="1" x14ac:dyDescent="0.3"/>
  <cols>
    <col min="1" max="1" width="10.5703125" style="2" customWidth="1"/>
    <col min="2" max="2" width="57.140625" style="2" customWidth="1"/>
    <col min="3" max="14" width="15.5703125" style="2" customWidth="1"/>
    <col min="15" max="15" width="9.5703125" style="2" customWidth="1"/>
    <col min="16" max="27" width="0" style="2" hidden="1" customWidth="1"/>
    <col min="28" max="16384" width="9.5703125" style="2" hidden="1"/>
  </cols>
  <sheetData>
    <row r="1" spans="2:14" x14ac:dyDescent="0.3"/>
    <row r="2" spans="2:14" s="4" customFormat="1" ht="50.1" customHeight="1" x14ac:dyDescent="0.3">
      <c r="B2" s="60" t="s">
        <v>198</v>
      </c>
      <c r="C2" s="61"/>
      <c r="D2" s="60"/>
      <c r="E2" s="60"/>
      <c r="F2" s="60"/>
      <c r="G2" s="60"/>
      <c r="H2" s="60"/>
      <c r="I2" s="60"/>
      <c r="J2" s="60"/>
      <c r="K2" s="60"/>
      <c r="L2" s="60"/>
      <c r="M2" s="60"/>
      <c r="N2" s="60"/>
    </row>
    <row r="3" spans="2:14" ht="68.45" customHeight="1" x14ac:dyDescent="0.3">
      <c r="B3" s="3"/>
    </row>
    <row r="4" spans="2:14" ht="57" customHeight="1" x14ac:dyDescent="0.3">
      <c r="B4" s="3"/>
      <c r="C4" s="65" t="s">
        <v>0</v>
      </c>
      <c r="D4" s="65" t="s">
        <v>28</v>
      </c>
      <c r="E4" s="65" t="s">
        <v>27</v>
      </c>
      <c r="F4" s="65" t="s">
        <v>3</v>
      </c>
      <c r="G4" s="65" t="s">
        <v>30</v>
      </c>
      <c r="H4" s="66" t="s">
        <v>29</v>
      </c>
      <c r="I4" s="65" t="s">
        <v>4</v>
      </c>
      <c r="J4" s="65" t="s">
        <v>5</v>
      </c>
      <c r="K4" s="65" t="s">
        <v>6</v>
      </c>
      <c r="L4" s="65" t="s">
        <v>7</v>
      </c>
      <c r="M4" s="65" t="s">
        <v>32</v>
      </c>
      <c r="N4" s="7" t="s">
        <v>1</v>
      </c>
    </row>
    <row r="5" spans="2:14" s="5" customFormat="1" ht="16.5" x14ac:dyDescent="0.3">
      <c r="B5" s="109"/>
      <c r="C5" s="7" t="s">
        <v>197</v>
      </c>
      <c r="D5" s="7" t="s">
        <v>197</v>
      </c>
      <c r="E5" s="7" t="s">
        <v>197</v>
      </c>
      <c r="F5" s="7" t="s">
        <v>197</v>
      </c>
      <c r="G5" s="7" t="s">
        <v>197</v>
      </c>
      <c r="H5" s="7" t="s">
        <v>197</v>
      </c>
      <c r="I5" s="7" t="s">
        <v>197</v>
      </c>
      <c r="J5" s="7" t="s">
        <v>197</v>
      </c>
      <c r="K5" s="7" t="s">
        <v>197</v>
      </c>
      <c r="L5" s="7" t="s">
        <v>197</v>
      </c>
      <c r="M5" s="7" t="s">
        <v>197</v>
      </c>
      <c r="N5" s="7" t="s">
        <v>197</v>
      </c>
    </row>
    <row r="6" spans="2:14" ht="18" customHeight="1" x14ac:dyDescent="0.3">
      <c r="B6" s="8" t="s">
        <v>8</v>
      </c>
      <c r="C6" s="9">
        <v>3583.3367118299998</v>
      </c>
      <c r="D6" s="9">
        <v>2120.05395441264</v>
      </c>
      <c r="E6" s="9">
        <v>1990.08812908966</v>
      </c>
      <c r="F6" s="9">
        <v>1243.45617654642</v>
      </c>
      <c r="G6" s="9">
        <v>1116.9093950818501</v>
      </c>
      <c r="H6" s="9">
        <v>732.06342337880506</v>
      </c>
      <c r="I6" s="9">
        <v>34.510605540222194</v>
      </c>
      <c r="J6" s="9">
        <v>2709.0213520488201</v>
      </c>
      <c r="K6" s="9">
        <v>887.85900000000004</v>
      </c>
      <c r="L6" s="9">
        <v>817.15997054708396</v>
      </c>
      <c r="M6" s="9">
        <v>-1767.4721316321004</v>
      </c>
      <c r="N6" s="9">
        <v>13466.986586843399</v>
      </c>
    </row>
    <row r="7" spans="2:14" ht="18" customHeight="1" x14ac:dyDescent="0.3">
      <c r="B7" s="10" t="s">
        <v>10</v>
      </c>
      <c r="C7" s="11">
        <v>3062.1716533900003</v>
      </c>
      <c r="D7" s="11">
        <v>1689.8757227681601</v>
      </c>
      <c r="E7" s="11">
        <v>1488.9048675772699</v>
      </c>
      <c r="F7" s="11">
        <v>802.59551276890204</v>
      </c>
      <c r="G7" s="11">
        <v>575.00060843157894</v>
      </c>
      <c r="H7" s="11">
        <v>456.47889332959204</v>
      </c>
      <c r="I7" s="11">
        <v>21.784270518351402</v>
      </c>
      <c r="J7" s="11">
        <v>1608.59754895021</v>
      </c>
      <c r="K7" s="11">
        <v>243.256</v>
      </c>
      <c r="L7" s="11">
        <v>613.09587907315108</v>
      </c>
      <c r="M7" s="11">
        <v>20.409805521784349</v>
      </c>
      <c r="N7" s="11">
        <v>10582.170762329</v>
      </c>
    </row>
    <row r="8" spans="2:14" ht="21.75" customHeight="1" x14ac:dyDescent="0.3">
      <c r="B8" s="10" t="s">
        <v>188</v>
      </c>
      <c r="C8" s="11">
        <v>-2188.5113139207097</v>
      </c>
      <c r="D8" s="11">
        <v>-1049.91649885628</v>
      </c>
      <c r="E8" s="11">
        <v>-1118.0107655631311</v>
      </c>
      <c r="F8" s="11">
        <v>-624.92888914983484</v>
      </c>
      <c r="G8" s="11">
        <v>-358.08279292330968</v>
      </c>
      <c r="H8" s="11">
        <v>-315.38825657461462</v>
      </c>
      <c r="I8" s="11">
        <v>-10.745702201365601</v>
      </c>
      <c r="J8" s="11">
        <v>-1048.5501154087099</v>
      </c>
      <c r="K8" s="11">
        <v>-160.42500000000001</v>
      </c>
      <c r="L8" s="11">
        <v>-433.05349113117296</v>
      </c>
      <c r="M8" s="11">
        <v>-19.878469077606201</v>
      </c>
      <c r="N8" s="11">
        <v>-7327.4912948067349</v>
      </c>
    </row>
    <row r="9" spans="2:14" ht="18" customHeight="1" x14ac:dyDescent="0.3">
      <c r="B9" s="10" t="s">
        <v>19</v>
      </c>
      <c r="C9" s="11">
        <v>-642.23264169445201</v>
      </c>
      <c r="D9" s="11">
        <v>-550.75244713550592</v>
      </c>
      <c r="E9" s="11">
        <v>-388.83879932875101</v>
      </c>
      <c r="F9" s="11">
        <v>-218.36823521772399</v>
      </c>
      <c r="G9" s="11">
        <v>-210.929636473698</v>
      </c>
      <c r="H9" s="11">
        <v>-147.903867124583</v>
      </c>
      <c r="I9" s="11">
        <v>-17.802999645374999</v>
      </c>
      <c r="J9" s="11">
        <v>-505.64744032132495</v>
      </c>
      <c r="K9" s="11">
        <v>-69.275999999999996</v>
      </c>
      <c r="L9" s="11">
        <v>-183.928418696356</v>
      </c>
      <c r="M9" s="11">
        <v>-6.6822386930900395</v>
      </c>
      <c r="N9" s="11">
        <v>-2942.3627243308601</v>
      </c>
    </row>
    <row r="10" spans="2:14" ht="18" customHeight="1" x14ac:dyDescent="0.3">
      <c r="B10" s="10" t="s">
        <v>189</v>
      </c>
      <c r="C10" s="11">
        <v>-8.5747182199999994</v>
      </c>
      <c r="D10" s="11">
        <v>1.5560447724799999</v>
      </c>
      <c r="E10" s="11">
        <v>9.8339643047741294</v>
      </c>
      <c r="F10" s="11">
        <v>-7.3063976874613701</v>
      </c>
      <c r="G10" s="11">
        <v>1.507193153708021</v>
      </c>
      <c r="H10" s="11">
        <v>-6.0276612188045338</v>
      </c>
      <c r="I10" s="11">
        <v>0</v>
      </c>
      <c r="J10" s="11">
        <v>-1.5069117157752401</v>
      </c>
      <c r="K10" s="11">
        <v>-3.7679999999999998</v>
      </c>
      <c r="L10" s="11">
        <v>-1.7346755747653</v>
      </c>
      <c r="M10" s="11">
        <v>-0.23951011997101523</v>
      </c>
      <c r="N10" s="11">
        <v>-16.260672305815309</v>
      </c>
    </row>
    <row r="11" spans="2:14" s="14" customFormat="1" ht="18" customHeight="1" x14ac:dyDescent="0.3">
      <c r="B11" s="12" t="s">
        <v>20</v>
      </c>
      <c r="C11" s="13">
        <v>222.85297955483864</v>
      </c>
      <c r="D11" s="13">
        <v>90.76282154885422</v>
      </c>
      <c r="E11" s="13">
        <v>-8.1107330098381265</v>
      </c>
      <c r="F11" s="13">
        <v>-48.008009286118167</v>
      </c>
      <c r="G11" s="13">
        <v>7.4953721882792816</v>
      </c>
      <c r="H11" s="13">
        <v>-12.840891588410111</v>
      </c>
      <c r="I11" s="13">
        <v>-6.7644313283891986</v>
      </c>
      <c r="J11" s="13">
        <v>52.893081504399952</v>
      </c>
      <c r="K11" s="13">
        <v>9.7869999999999919</v>
      </c>
      <c r="L11" s="13">
        <v>-5.620706329143184</v>
      </c>
      <c r="M11" s="13">
        <v>-6.3904123688829069</v>
      </c>
      <c r="N11" s="13">
        <v>296.05607088558997</v>
      </c>
    </row>
    <row r="12" spans="2:14" ht="18" customHeight="1" x14ac:dyDescent="0.3">
      <c r="B12" s="10" t="s">
        <v>21</v>
      </c>
      <c r="C12" s="11">
        <v>160.319258843895</v>
      </c>
      <c r="D12" s="11">
        <v>132.73172391530883</v>
      </c>
      <c r="E12" s="11">
        <v>95.313802148958985</v>
      </c>
      <c r="F12" s="11">
        <v>24.125282713685699</v>
      </c>
      <c r="G12" s="11">
        <v>45.2329943955068</v>
      </c>
      <c r="H12" s="11">
        <v>30.738641945280811</v>
      </c>
      <c r="I12" s="11">
        <v>1.796468811112069</v>
      </c>
      <c r="J12" s="11">
        <v>82.539762970302959</v>
      </c>
      <c r="K12" s="11">
        <v>27.603049884018095</v>
      </c>
      <c r="L12" s="11">
        <v>-3.2434848404467855</v>
      </c>
      <c r="M12" s="11">
        <v>47.307870746708737</v>
      </c>
      <c r="N12" s="11">
        <v>644.46537153433133</v>
      </c>
    </row>
    <row r="13" spans="2:14" ht="18" customHeight="1" x14ac:dyDescent="0.3">
      <c r="B13" s="15" t="s">
        <v>190</v>
      </c>
      <c r="C13" s="16">
        <v>-49.00613998</v>
      </c>
      <c r="D13" s="16">
        <v>1.7772674615999999</v>
      </c>
      <c r="E13" s="16">
        <v>-0.10030088353835696</v>
      </c>
      <c r="F13" s="16">
        <v>-0.62258854675489406</v>
      </c>
      <c r="G13" s="16">
        <v>0.1641040276399999</v>
      </c>
      <c r="H13" s="16">
        <v>9.9051665850462031E-2</v>
      </c>
      <c r="I13" s="16">
        <v>2.7720475453195299E-2</v>
      </c>
      <c r="J13" s="16">
        <v>-3.0144733781035047</v>
      </c>
      <c r="K13" s="16">
        <v>0.78</v>
      </c>
      <c r="L13" s="16">
        <v>0</v>
      </c>
      <c r="M13" s="16">
        <v>-0.16699999999961074</v>
      </c>
      <c r="N13" s="16">
        <v>-50.062359157852711</v>
      </c>
    </row>
    <row r="14" spans="2:14" ht="18" customHeight="1" x14ac:dyDescent="0.3">
      <c r="B14" s="17" t="s">
        <v>22</v>
      </c>
      <c r="C14" s="108">
        <v>334.16609841873361</v>
      </c>
      <c r="D14" s="108">
        <v>225.27181292576304</v>
      </c>
      <c r="E14" s="108">
        <v>87.102768255582504</v>
      </c>
      <c r="F14" s="108">
        <v>-24.505315119187362</v>
      </c>
      <c r="G14" s="108">
        <v>52.892470611426084</v>
      </c>
      <c r="H14" s="108">
        <v>17.996802022721162</v>
      </c>
      <c r="I14" s="108">
        <v>-4.9402420418239341</v>
      </c>
      <c r="J14" s="108">
        <v>132.4183710965994</v>
      </c>
      <c r="K14" s="108">
        <v>38.170049884018084</v>
      </c>
      <c r="L14" s="108">
        <v>-8.8641911695899687</v>
      </c>
      <c r="M14" s="108">
        <v>40.75045837782622</v>
      </c>
      <c r="N14" s="108">
        <v>890.45908326206859</v>
      </c>
    </row>
    <row r="15" spans="2:14" ht="18" customHeight="1" x14ac:dyDescent="0.3">
      <c r="B15" s="19" t="s">
        <v>8</v>
      </c>
      <c r="C15" s="20">
        <v>1486.0336492500001</v>
      </c>
      <c r="D15" s="20">
        <v>1078.13613230688</v>
      </c>
      <c r="E15" s="20">
        <v>12.0445099609707</v>
      </c>
      <c r="F15" s="20">
        <v>206.468198211269</v>
      </c>
      <c r="G15" s="20">
        <v>169.792576703892</v>
      </c>
      <c r="H15" s="20">
        <v>218.620647421245</v>
      </c>
      <c r="I15" s="20">
        <v>0</v>
      </c>
      <c r="J15" s="20">
        <v>470.92199697762601</v>
      </c>
      <c r="K15" s="20">
        <v>0</v>
      </c>
      <c r="L15" s="20">
        <v>0</v>
      </c>
      <c r="M15" s="20">
        <v>0.39999873770726846</v>
      </c>
      <c r="N15" s="20">
        <v>3642.4177095695895</v>
      </c>
    </row>
    <row r="16" spans="2:14" ht="18" customHeight="1" x14ac:dyDescent="0.3">
      <c r="B16" s="10" t="s">
        <v>10</v>
      </c>
      <c r="C16" s="11">
        <v>1457.7531310699999</v>
      </c>
      <c r="D16" s="11">
        <v>1147.5843103847999</v>
      </c>
      <c r="E16" s="11">
        <v>4.5414840603178996</v>
      </c>
      <c r="F16" s="11">
        <v>203.53105383878099</v>
      </c>
      <c r="G16" s="11">
        <v>141.94418807233899</v>
      </c>
      <c r="H16" s="11">
        <v>162.619661751265</v>
      </c>
      <c r="I16" s="11">
        <v>0</v>
      </c>
      <c r="J16" s="11">
        <v>327.66242960475603</v>
      </c>
      <c r="K16" s="11">
        <v>0</v>
      </c>
      <c r="L16" s="11">
        <v>0</v>
      </c>
      <c r="M16" s="11">
        <v>0.29605833350075411</v>
      </c>
      <c r="N16" s="11">
        <v>3445.9323171157598</v>
      </c>
    </row>
    <row r="17" spans="2:14" ht="18" customHeight="1" x14ac:dyDescent="0.3">
      <c r="B17" s="10" t="s">
        <v>188</v>
      </c>
      <c r="C17" s="11">
        <v>-1806.4084771099999</v>
      </c>
      <c r="D17" s="11">
        <v>-542.26810268811198</v>
      </c>
      <c r="E17" s="11">
        <v>-1.3984424880412698</v>
      </c>
      <c r="F17" s="11">
        <v>-234.89320237723899</v>
      </c>
      <c r="G17" s="11">
        <v>-155.68533704372618</v>
      </c>
      <c r="H17" s="11">
        <v>-93.589606569880871</v>
      </c>
      <c r="I17" s="11">
        <v>0</v>
      </c>
      <c r="J17" s="11">
        <v>-268.81196108593798</v>
      </c>
      <c r="K17" s="11">
        <v>0</v>
      </c>
      <c r="L17" s="11">
        <v>0</v>
      </c>
      <c r="M17" s="11">
        <v>6.5234438389677962E-2</v>
      </c>
      <c r="N17" s="11">
        <v>-3102.9898949245476</v>
      </c>
    </row>
    <row r="18" spans="2:14" ht="18" customHeight="1" x14ac:dyDescent="0.3">
      <c r="B18" s="10" t="s">
        <v>19</v>
      </c>
      <c r="C18" s="11">
        <v>-173.3697866</v>
      </c>
      <c r="D18" s="11">
        <v>-444.11638653269802</v>
      </c>
      <c r="E18" s="11">
        <v>-4.2724463008308806</v>
      </c>
      <c r="F18" s="11">
        <v>-14.196136396166599</v>
      </c>
      <c r="G18" s="11">
        <v>-71.095151093871792</v>
      </c>
      <c r="H18" s="11">
        <v>-60.873579725830801</v>
      </c>
      <c r="I18" s="11">
        <v>0</v>
      </c>
      <c r="J18" s="11">
        <v>-91.627789634775198</v>
      </c>
      <c r="K18" s="11">
        <v>0</v>
      </c>
      <c r="L18" s="11">
        <v>0</v>
      </c>
      <c r="M18" s="11">
        <v>-8.6536800235568076E-2</v>
      </c>
      <c r="N18" s="11">
        <v>-859.63781308440889</v>
      </c>
    </row>
    <row r="19" spans="2:14" ht="18" customHeight="1" x14ac:dyDescent="0.3">
      <c r="B19" s="10" t="s">
        <v>189</v>
      </c>
      <c r="C19" s="11">
        <v>-11.813502410000002</v>
      </c>
      <c r="D19" s="11">
        <v>-0.31363543440000002</v>
      </c>
      <c r="E19" s="11">
        <v>0</v>
      </c>
      <c r="F19" s="11">
        <v>0.37906795899935403</v>
      </c>
      <c r="G19" s="11">
        <v>-0.78072623813437603</v>
      </c>
      <c r="H19" s="11">
        <v>-2.1163292853232507</v>
      </c>
      <c r="I19" s="11">
        <v>0</v>
      </c>
      <c r="J19" s="11">
        <v>-0.32365954269157204</v>
      </c>
      <c r="K19" s="11">
        <v>0</v>
      </c>
      <c r="L19" s="11">
        <v>0</v>
      </c>
      <c r="M19" s="11">
        <v>-3.7225050961025925E-3</v>
      </c>
      <c r="N19" s="11">
        <v>-14.97250745664595</v>
      </c>
    </row>
    <row r="20" spans="2:14" ht="18" customHeight="1" x14ac:dyDescent="0.3">
      <c r="B20" s="12" t="s">
        <v>20</v>
      </c>
      <c r="C20" s="13">
        <v>-533.83863504999999</v>
      </c>
      <c r="D20" s="13">
        <v>160.8861857295899</v>
      </c>
      <c r="E20" s="13">
        <v>-1.1294047285542508</v>
      </c>
      <c r="F20" s="13">
        <v>-45.179216975625245</v>
      </c>
      <c r="G20" s="13">
        <v>-85.617026303393359</v>
      </c>
      <c r="H20" s="13">
        <v>6.0401461702300763</v>
      </c>
      <c r="I20" s="13">
        <v>0</v>
      </c>
      <c r="J20" s="13">
        <v>-33.100980658648723</v>
      </c>
      <c r="K20" s="13">
        <v>0</v>
      </c>
      <c r="L20" s="13">
        <v>0</v>
      </c>
      <c r="M20" s="13">
        <v>0.27103346655876137</v>
      </c>
      <c r="N20" s="13">
        <v>-531.66789834984263</v>
      </c>
    </row>
    <row r="21" spans="2:14" ht="18" customHeight="1" x14ac:dyDescent="0.3">
      <c r="B21" s="21" t="s">
        <v>191</v>
      </c>
      <c r="C21" s="22">
        <v>680.94704868000019</v>
      </c>
      <c r="D21" s="22">
        <v>199.80050096208961</v>
      </c>
      <c r="E21" s="22">
        <v>0.4777243615981599</v>
      </c>
      <c r="F21" s="22">
        <v>52.497701052974413</v>
      </c>
      <c r="G21" s="22">
        <v>71.705816998881474</v>
      </c>
      <c r="H21" s="22">
        <v>21.168571024694987</v>
      </c>
      <c r="I21" s="22">
        <v>0</v>
      </c>
      <c r="J21" s="22">
        <v>63.074005248252995</v>
      </c>
      <c r="K21" s="22">
        <v>0</v>
      </c>
      <c r="L21" s="22">
        <v>0</v>
      </c>
      <c r="M21" s="22">
        <v>-18.067387828893374</v>
      </c>
      <c r="N21" s="22">
        <v>1071.6039804995985</v>
      </c>
    </row>
    <row r="22" spans="2:14" ht="18" customHeight="1" x14ac:dyDescent="0.3">
      <c r="B22" s="17" t="s">
        <v>23</v>
      </c>
      <c r="C22" s="108">
        <v>147.1084136300002</v>
      </c>
      <c r="D22" s="108">
        <v>360.68668669167948</v>
      </c>
      <c r="E22" s="108">
        <v>-0.65168036695609088</v>
      </c>
      <c r="F22" s="108">
        <v>7.3184840773491686</v>
      </c>
      <c r="G22" s="108">
        <v>-13.911209304511885</v>
      </c>
      <c r="H22" s="108">
        <v>27.208717194925065</v>
      </c>
      <c r="I22" s="108">
        <v>0</v>
      </c>
      <c r="J22" s="108">
        <v>29.973024589604272</v>
      </c>
      <c r="K22" s="108">
        <v>0</v>
      </c>
      <c r="L22" s="108">
        <v>0</v>
      </c>
      <c r="M22" s="108">
        <v>-17.796354362334611</v>
      </c>
      <c r="N22" s="108">
        <v>539.93608214975586</v>
      </c>
    </row>
    <row r="23" spans="2:14" ht="18" customHeight="1" x14ac:dyDescent="0.3">
      <c r="B23" s="17" t="s">
        <v>11</v>
      </c>
      <c r="C23" s="108">
        <v>41.898976998573985</v>
      </c>
      <c r="D23" s="108">
        <v>13.669467241961801</v>
      </c>
      <c r="E23" s="108">
        <v>2.8327893543440723E-2</v>
      </c>
      <c r="F23" s="108">
        <v>-1.9375016339961202</v>
      </c>
      <c r="G23" s="108">
        <v>0.33441242801000226</v>
      </c>
      <c r="H23" s="108">
        <v>-0.16735293985673524</v>
      </c>
      <c r="I23" s="108">
        <v>0.16356026671004997</v>
      </c>
      <c r="J23" s="108">
        <v>0</v>
      </c>
      <c r="K23" s="108">
        <v>-4.0000000000000001E-3</v>
      </c>
      <c r="L23" s="108">
        <v>-21.731733040948747</v>
      </c>
      <c r="M23" s="108">
        <v>-95.631837418928143</v>
      </c>
      <c r="N23" s="108">
        <v>-63.377680204930464</v>
      </c>
    </row>
    <row r="24" spans="2:14" ht="18" customHeight="1" x14ac:dyDescent="0.3">
      <c r="B24" s="19" t="s">
        <v>24</v>
      </c>
      <c r="C24" s="20">
        <v>0</v>
      </c>
      <c r="D24" s="20">
        <v>0</v>
      </c>
      <c r="E24" s="20">
        <v>0</v>
      </c>
      <c r="F24" s="20">
        <v>0</v>
      </c>
      <c r="G24" s="20">
        <v>0</v>
      </c>
      <c r="H24" s="20">
        <v>0</v>
      </c>
      <c r="I24" s="20">
        <v>0</v>
      </c>
      <c r="J24" s="20">
        <v>0</v>
      </c>
      <c r="K24" s="20">
        <v>0</v>
      </c>
      <c r="L24" s="20">
        <v>0.112051750051836</v>
      </c>
      <c r="M24" s="20">
        <v>-25.410238941620033</v>
      </c>
      <c r="N24" s="20">
        <v>-25.298187191568196</v>
      </c>
    </row>
    <row r="25" spans="2:14" ht="18" customHeight="1" x14ac:dyDescent="0.3">
      <c r="B25" s="12" t="s">
        <v>25</v>
      </c>
      <c r="C25" s="13">
        <v>523.17348904730784</v>
      </c>
      <c r="D25" s="13">
        <v>599.6279668594043</v>
      </c>
      <c r="E25" s="13">
        <v>86.479415782169852</v>
      </c>
      <c r="F25" s="13">
        <v>-19.124332675834314</v>
      </c>
      <c r="G25" s="13">
        <v>39.315673734924204</v>
      </c>
      <c r="H25" s="13">
        <v>45.038166277789493</v>
      </c>
      <c r="I25" s="13">
        <v>-4.7766817751138841</v>
      </c>
      <c r="J25" s="13">
        <v>162.39139568620368</v>
      </c>
      <c r="K25" s="13">
        <v>38.166049884018086</v>
      </c>
      <c r="L25" s="13">
        <v>-30.483872460486879</v>
      </c>
      <c r="M25" s="13">
        <v>-98.087972345056571</v>
      </c>
      <c r="N25" s="13">
        <v>1341.7192980153259</v>
      </c>
    </row>
    <row r="26" spans="2:14" ht="18" customHeight="1" x14ac:dyDescent="0.3">
      <c r="B26" s="10" t="s">
        <v>192</v>
      </c>
      <c r="C26" s="11">
        <v>-111.65244767</v>
      </c>
      <c r="D26" s="11">
        <v>-240.42569619856002</v>
      </c>
      <c r="E26" s="11">
        <v>-28.514525472712098</v>
      </c>
      <c r="F26" s="11">
        <v>6.83078798584752</v>
      </c>
      <c r="G26" s="11">
        <v>-18.823630049255001</v>
      </c>
      <c r="H26" s="11">
        <v>-9.853944319613019</v>
      </c>
      <c r="I26" s="11">
        <v>3.9222631341348804E-2</v>
      </c>
      <c r="J26" s="11">
        <v>-39.746098245871103</v>
      </c>
      <c r="K26" s="11">
        <v>-7.6769999999999996</v>
      </c>
      <c r="L26" s="11">
        <v>2.6469155230805299</v>
      </c>
      <c r="M26" s="11">
        <v>12.660574417309865</v>
      </c>
      <c r="N26" s="11">
        <v>-434.51584139843192</v>
      </c>
    </row>
    <row r="27" spans="2:14" ht="18" customHeight="1" x14ac:dyDescent="0.3">
      <c r="B27" s="10" t="s">
        <v>26</v>
      </c>
      <c r="C27" s="11">
        <v>0</v>
      </c>
      <c r="D27" s="11">
        <v>0</v>
      </c>
      <c r="E27" s="11">
        <v>0</v>
      </c>
      <c r="F27" s="11">
        <v>0</v>
      </c>
      <c r="G27" s="11">
        <v>0</v>
      </c>
      <c r="H27" s="11">
        <v>0</v>
      </c>
      <c r="I27" s="11">
        <v>0</v>
      </c>
      <c r="J27" s="11">
        <v>0</v>
      </c>
      <c r="K27" s="11">
        <v>0</v>
      </c>
      <c r="L27" s="11">
        <v>1.7858014170684999E-4</v>
      </c>
      <c r="M27" s="11">
        <v>0</v>
      </c>
      <c r="N27" s="11">
        <v>1.7858014170684999E-4</v>
      </c>
    </row>
    <row r="28" spans="2:14" ht="18" customHeight="1" x14ac:dyDescent="0.3">
      <c r="B28" s="15" t="s">
        <v>12</v>
      </c>
      <c r="C28" s="16">
        <v>51.657053653020796</v>
      </c>
      <c r="D28" s="16">
        <v>257.35288916712699</v>
      </c>
      <c r="E28" s="16">
        <v>0.39511383765288699</v>
      </c>
      <c r="F28" s="16">
        <v>3.70656458811108</v>
      </c>
      <c r="G28" s="16">
        <v>4.5390975177207498</v>
      </c>
      <c r="H28" s="16">
        <v>5.92368453341843</v>
      </c>
      <c r="I28" s="16">
        <v>-7.3833917781137098E-2</v>
      </c>
      <c r="J28" s="16">
        <v>-5.8136730063628904E-4</v>
      </c>
      <c r="K28" s="16">
        <v>0</v>
      </c>
      <c r="L28" s="16">
        <v>0.85408247753119704</v>
      </c>
      <c r="M28" s="16">
        <v>10.89447246188757</v>
      </c>
      <c r="N28" s="16">
        <v>335.24854295138795</v>
      </c>
    </row>
    <row r="29" spans="2:14" ht="18" customHeight="1" x14ac:dyDescent="0.3">
      <c r="B29" s="17" t="s">
        <v>13</v>
      </c>
      <c r="C29" s="108">
        <v>359.86398772428703</v>
      </c>
      <c r="D29" s="108">
        <v>101.84938149371732</v>
      </c>
      <c r="E29" s="108">
        <v>57.569776471804872</v>
      </c>
      <c r="F29" s="108">
        <v>-16.000109278097874</v>
      </c>
      <c r="G29" s="108">
        <v>15.952946167948452</v>
      </c>
      <c r="H29" s="108">
        <v>29.260537424758041</v>
      </c>
      <c r="I29" s="108">
        <v>-4.6636252259913986</v>
      </c>
      <c r="J29" s="108">
        <v>122.64587880763321</v>
      </c>
      <c r="K29" s="108">
        <v>30.489049884018087</v>
      </c>
      <c r="L29" s="108">
        <v>-28.690860834795838</v>
      </c>
      <c r="M29" s="108">
        <v>-96.321870389634284</v>
      </c>
      <c r="N29" s="108">
        <v>571.95509224564762</v>
      </c>
    </row>
    <row r="30" spans="2:14" ht="18" customHeight="1" x14ac:dyDescent="0.3">
      <c r="B30" s="23" t="s">
        <v>16</v>
      </c>
      <c r="C30" s="24">
        <v>0.71469256515972968</v>
      </c>
      <c r="D30" s="24">
        <v>0.62129805447256647</v>
      </c>
      <c r="E30" s="24">
        <v>0.7508946944221796</v>
      </c>
      <c r="F30" s="24">
        <v>0.7786349153558948</v>
      </c>
      <c r="G30" s="24">
        <v>0.62275202438488964</v>
      </c>
      <c r="H30" s="24">
        <v>0.69091531105446935</v>
      </c>
      <c r="I30" s="24">
        <v>0.49327803711918</v>
      </c>
      <c r="J30" s="24">
        <v>0.65184117437764733</v>
      </c>
      <c r="K30" s="24">
        <v>0.65949041339165326</v>
      </c>
      <c r="L30" s="24">
        <v>0.70633893639253043</v>
      </c>
      <c r="M30" s="24"/>
      <c r="N30" s="24">
        <v>0.69243744590585821</v>
      </c>
    </row>
    <row r="31" spans="2:14" ht="18" customHeight="1" x14ac:dyDescent="0.3">
      <c r="B31" s="23" t="s">
        <v>15</v>
      </c>
      <c r="C31" s="25">
        <v>0.21253131227766764</v>
      </c>
      <c r="D31" s="25">
        <v>0.32499218431482979</v>
      </c>
      <c r="E31" s="25">
        <v>0.25455275436145869</v>
      </c>
      <c r="F31" s="25">
        <v>0.281181029939505</v>
      </c>
      <c r="G31" s="25">
        <v>0.36421255951576931</v>
      </c>
      <c r="H31" s="25">
        <v>0.33721499633991542</v>
      </c>
      <c r="I31" s="25">
        <v>0.81724102858424763</v>
      </c>
      <c r="J31" s="25">
        <v>0.31527733731042612</v>
      </c>
      <c r="K31" s="25">
        <v>0.30027625217877463</v>
      </c>
      <c r="L31" s="25">
        <v>0.30282880803537382</v>
      </c>
      <c r="M31" s="25"/>
      <c r="N31" s="25">
        <v>0.27958567888253627</v>
      </c>
    </row>
    <row r="32" spans="2:14" ht="18" customHeight="1" x14ac:dyDescent="0.3">
      <c r="B32" s="26" t="s">
        <v>14</v>
      </c>
      <c r="C32" s="27">
        <v>0.92722387743739731</v>
      </c>
      <c r="D32" s="27">
        <v>0.94629023878739627</v>
      </c>
      <c r="E32" s="27">
        <v>1.0054474487836382</v>
      </c>
      <c r="F32" s="27">
        <v>1.0598159452953997</v>
      </c>
      <c r="G32" s="27">
        <v>0.98696458390065889</v>
      </c>
      <c r="H32" s="27">
        <v>1.0281303073943848</v>
      </c>
      <c r="I32" s="27">
        <v>1.3105190657034276</v>
      </c>
      <c r="J32" s="27">
        <v>0.96711851168807339</v>
      </c>
      <c r="K32" s="27">
        <v>0.95976666557042789</v>
      </c>
      <c r="L32" s="27">
        <v>1.0091677444279044</v>
      </c>
      <c r="M32" s="27"/>
      <c r="N32" s="27">
        <v>0.97202312478839448</v>
      </c>
    </row>
    <row r="33" ht="20.100000000000001" customHeight="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sheetData>
  <pageMargins left="0.75" right="0.75" top="1" bottom="1" header="0" footer="0"/>
  <pageSetup paperSize="9" scale="3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Index</vt:lpstr>
      <vt:lpstr>6M 2017_BS</vt:lpstr>
      <vt:lpstr>6M 2017_Con P&amp;L</vt:lpstr>
      <vt:lpstr>6M 2017_Regional P&amp;L</vt:lpstr>
      <vt:lpstr>6M 2017_P&amp;L by BU</vt:lpstr>
      <vt:lpstr>Estancos trimestrales</vt:lpstr>
      <vt:lpstr>12M 2016_P&amp;L by BU</vt:lpstr>
      <vt:lpstr>9M 2016_P&amp;L by BU</vt:lpstr>
      <vt:lpstr>'Estancos trimestrales'!Área_de_impresión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2017-07-25T14:21:14Z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